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gabber\Downloads\Panne-Serveur-Fev2025\"/>
    </mc:Choice>
  </mc:AlternateContent>
  <xr:revisionPtr revIDLastSave="0" documentId="13_ncr:1_{636BDFE6-D8DE-4C90-B615-12B0385116C4}" xr6:coauthVersionLast="47" xr6:coauthVersionMax="47" xr10:uidLastSave="{00000000-0000-0000-0000-000000000000}"/>
  <bookViews>
    <workbookView xWindow="-120" yWindow="-120" windowWidth="29040" windowHeight="15720" activeTab="1" xr2:uid="{00000000-000D-0000-FFFF-FFFF00000000}"/>
  </bookViews>
  <sheets>
    <sheet name="Maestro Nourriture" sheetId="1" r:id="rId1"/>
    <sheet name="Café - machine" sheetId="2" r:id="rId2"/>
  </sheets>
  <definedNames>
    <definedName name="_xlnm.Print_Area" localSheetId="0">'Maestro Nourriture'!$A$1:$H$88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1" l="1"/>
  <c r="H81" i="1"/>
  <c r="H80" i="1"/>
  <c r="H79" i="1"/>
  <c r="H78" i="1"/>
  <c r="H77" i="1"/>
  <c r="H76" i="1"/>
  <c r="H75" i="1"/>
  <c r="H74" i="1"/>
  <c r="H73" i="1"/>
  <c r="H72" i="1"/>
  <c r="H71" i="1"/>
  <c r="H69" i="1"/>
  <c r="H68" i="1"/>
  <c r="H67" i="1"/>
  <c r="H66" i="1"/>
  <c r="H65" i="1"/>
  <c r="H64" i="1"/>
  <c r="H63" i="1"/>
  <c r="H62" i="1"/>
  <c r="H61" i="1"/>
  <c r="H60" i="1"/>
  <c r="H59" i="1"/>
  <c r="H58" i="1"/>
  <c r="H57" i="1"/>
  <c r="H56" i="1"/>
  <c r="H55" i="1"/>
  <c r="H54" i="1"/>
  <c r="H82" i="1" l="1"/>
  <c r="H83" i="1" l="1"/>
  <c r="H85" i="1" s="1"/>
  <c r="H84" i="1" l="1"/>
  <c r="H86" i="1" s="1"/>
</calcChain>
</file>

<file path=xl/sharedStrings.xml><?xml version="1.0" encoding="utf-8"?>
<sst xmlns="http://schemas.openxmlformats.org/spreadsheetml/2006/main" count="63" uniqueCount="62">
  <si>
    <t>Menu</t>
  </si>
  <si>
    <t>Total</t>
  </si>
  <si>
    <t>* Voir prochain onglet pour plus d'information sur la location de machine à café</t>
  </si>
  <si>
    <t>Services alimentaires aux kiosques d'exposition</t>
  </si>
  <si>
    <t>Facturation</t>
  </si>
  <si>
    <t>Commande de nourriture</t>
  </si>
  <si>
    <t>Jour 1</t>
  </si>
  <si>
    <t>Jour 2</t>
  </si>
  <si>
    <t>Jour 3</t>
  </si>
  <si>
    <t>Eau minérale</t>
  </si>
  <si>
    <t xml:space="preserve">Jus de fruits assortis </t>
  </si>
  <si>
    <t xml:space="preserve">Jus de légumes ou de tomates </t>
  </si>
  <si>
    <t xml:space="preserve">Boissons gazeuses assorties </t>
  </si>
  <si>
    <t xml:space="preserve">Café, thé, tisane (service de porcelaine) (litre) </t>
  </si>
  <si>
    <t>Café, thé, tisane (service compostable) (litre)</t>
  </si>
  <si>
    <t xml:space="preserve">Bières assorties </t>
  </si>
  <si>
    <t>Machine espresso Pixie*</t>
  </si>
  <si>
    <t xml:space="preserve">Capsule Nespresso pour Pixie </t>
  </si>
  <si>
    <t xml:space="preserve">Café supplémentaire (Saeco)* </t>
  </si>
  <si>
    <t>Biscuits assortis (douzaine)</t>
  </si>
  <si>
    <t>Plateau de crudités avec trempette (pers.)</t>
  </si>
  <si>
    <t>Sous-Total</t>
  </si>
  <si>
    <t xml:space="preserve">Eau embouteillée (500 ml)      </t>
  </si>
  <si>
    <t xml:space="preserve">Prix </t>
  </si>
  <si>
    <t>Quantité</t>
  </si>
  <si>
    <t>Service d’un serveur (minimum 3 heures)</t>
  </si>
  <si>
    <t>Heures additionnelles (incluant un opérateur)</t>
  </si>
  <si>
    <t>Sandwichs assortis</t>
  </si>
  <si>
    <r>
      <t xml:space="preserve">Événement </t>
    </r>
    <r>
      <rPr>
        <sz val="8"/>
        <color theme="1"/>
        <rFont val="Calibri"/>
        <family val="2"/>
      </rPr>
      <t>:</t>
    </r>
  </si>
  <si>
    <t xml:space="preserve">Date : </t>
  </si>
  <si>
    <t>Compagnie :</t>
  </si>
  <si>
    <r>
      <t xml:space="preserve">Responsable sur place </t>
    </r>
    <r>
      <rPr>
        <sz val="8"/>
        <color theme="1"/>
        <rFont val="Calibri"/>
        <family val="2"/>
      </rPr>
      <t xml:space="preserve">: </t>
    </r>
  </si>
  <si>
    <r>
      <t xml:space="preserve">Personne responsable du paiement </t>
    </r>
    <r>
      <rPr>
        <sz val="8"/>
        <color theme="1"/>
        <rFont val="Calibri"/>
        <family val="2"/>
      </rPr>
      <t>:</t>
    </r>
  </si>
  <si>
    <t xml:space="preserve">Titre : </t>
  </si>
  <si>
    <t>Adresse :</t>
  </si>
  <si>
    <t>Téléphone :</t>
  </si>
  <si>
    <t>Courriel :</t>
  </si>
  <si>
    <r>
      <t xml:space="preserve"># de carte </t>
    </r>
    <r>
      <rPr>
        <sz val="8"/>
        <color theme="1"/>
        <rFont val="Calibri"/>
        <family val="2"/>
      </rPr>
      <t>:</t>
    </r>
  </si>
  <si>
    <r>
      <t xml:space="preserve">Expiration </t>
    </r>
    <r>
      <rPr>
        <sz val="8"/>
        <color theme="1"/>
        <rFont val="Calibri"/>
        <family val="2"/>
      </rPr>
      <t>:</t>
    </r>
  </si>
  <si>
    <t xml:space="preserve">Détenteur de la carte : </t>
  </si>
  <si>
    <t>Carte :</t>
  </si>
  <si>
    <t xml:space="preserve">Numéro DVC : </t>
  </si>
  <si>
    <t>Date de service :</t>
  </si>
  <si>
    <t>Heure de service :</t>
  </si>
  <si>
    <t>Nombre de personnes :</t>
  </si>
  <si>
    <t>Panier de noix  mélangés (livre)</t>
  </si>
  <si>
    <t xml:space="preserve">Fruits frais (unité) </t>
  </si>
  <si>
    <t>Petite brochette de fruis frais (unité)</t>
  </si>
  <si>
    <t>Machine Keurig Elite</t>
  </si>
  <si>
    <t>Capsules variées Keurig</t>
  </si>
  <si>
    <t>Mini muffins</t>
  </si>
  <si>
    <t>Croissants</t>
  </si>
  <si>
    <t>Viennoiseries</t>
  </si>
  <si>
    <r>
      <t># du kiosque</t>
    </r>
    <r>
      <rPr>
        <sz val="8"/>
        <color theme="1"/>
        <rFont val="Calibri"/>
        <family val="2"/>
      </rPr>
      <t xml:space="preserve"> </t>
    </r>
    <r>
      <rPr>
        <sz val="10"/>
        <color theme="1"/>
        <rFont val="Calibri"/>
        <family val="2"/>
      </rPr>
      <t>:</t>
    </r>
  </si>
  <si>
    <t>Liste de prix 2025</t>
  </si>
  <si>
    <t>Vin maison (750 ml)</t>
  </si>
  <si>
    <t>Machine espresso Saeco* (6 heures - inluant 250 cafés)</t>
  </si>
  <si>
    <t>Plateau de fromages québécois (40 g / pers.)</t>
  </si>
  <si>
    <t xml:space="preserve">Panier de croustilles ou pretzels (525 g) </t>
  </si>
  <si>
    <t>Frais d'administration :</t>
  </si>
  <si>
    <t xml:space="preserve">TPS : </t>
  </si>
  <si>
    <t xml:space="preserve">TVQ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</si>
</sst>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5" x14ac:knownFonts="1">
    <font>
      <sz val="11"/>
      <color theme="1"/>
      <name val="Calibri"/>
      <family val="2"/>
      <scheme val="minor"/>
    </font>
    <font>
      <b/>
      <sz val="11"/>
      <color theme="1"/>
      <name val="Calibri"/>
      <family val="2"/>
    </font>
    <font>
      <sz val="10"/>
      <color theme="1"/>
      <name val="Calibri"/>
      <family val="2"/>
    </font>
    <font>
      <sz val="8"/>
      <color theme="1"/>
      <name val="Calibri"/>
      <family val="2"/>
    </font>
    <font>
      <b/>
      <sz val="10"/>
      <color theme="1"/>
      <name val="Calibri"/>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35">
    <xf numFmtId="0" fontId="0" fillId="0" borderId="0" xfId="0"/>
    <xf numFmtId="0" fontId="0" fillId="0" borderId="0" xfId="0" applyProtection="1">
      <protection locked="0"/>
    </xf>
    <xf numFmtId="0" fontId="2" fillId="0" borderId="0" xfId="0" applyFont="1" applyProtection="1">
      <protection locked="0"/>
    </xf>
    <xf numFmtId="0" fontId="2" fillId="0" borderId="0" xfId="0" applyFont="1" applyAlignment="1" applyProtection="1">
      <alignment wrapText="1"/>
      <protection locked="0"/>
    </xf>
    <xf numFmtId="0" fontId="2" fillId="2" borderId="0" xfId="0" applyFont="1" applyFill="1" applyProtection="1">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4" fillId="0" borderId="0" xfId="0" applyFont="1" applyProtection="1">
      <protection locked="0"/>
    </xf>
    <xf numFmtId="0" fontId="4" fillId="0" borderId="0" xfId="0" applyFont="1" applyAlignment="1" applyProtection="1">
      <alignment horizontal="center" wrapText="1"/>
      <protection locked="0"/>
    </xf>
    <xf numFmtId="0" fontId="4" fillId="0" borderId="0" xfId="0" applyFont="1" applyAlignment="1" applyProtection="1">
      <alignment horizontal="center"/>
      <protection locked="0"/>
    </xf>
    <xf numFmtId="164" fontId="2" fillId="0" borderId="0" xfId="0" applyNumberFormat="1" applyFont="1" applyAlignment="1">
      <alignment wrapText="1"/>
    </xf>
    <xf numFmtId="164" fontId="2" fillId="0" borderId="0" xfId="0" applyNumberFormat="1" applyFont="1" applyProtection="1">
      <protection locked="0"/>
    </xf>
    <xf numFmtId="0" fontId="2" fillId="2" borderId="0" xfId="0" applyFont="1" applyFill="1" applyAlignment="1" applyProtection="1">
      <alignment wrapText="1"/>
      <protection locked="0"/>
    </xf>
    <xf numFmtId="164" fontId="2" fillId="0" borderId="0" xfId="0" applyNumberFormat="1" applyFont="1"/>
    <xf numFmtId="164" fontId="2" fillId="0" borderId="1" xfId="0" applyNumberFormat="1" applyFont="1" applyBorder="1"/>
    <xf numFmtId="0" fontId="2" fillId="2" borderId="1" xfId="0" applyFont="1" applyFill="1" applyBorder="1" applyProtection="1">
      <protection locked="0"/>
    </xf>
    <xf numFmtId="164" fontId="2" fillId="0" borderId="1" xfId="0" applyNumberFormat="1" applyFont="1" applyBorder="1" applyProtection="1">
      <protection locked="0"/>
    </xf>
    <xf numFmtId="0" fontId="2" fillId="0" borderId="0" xfId="0" applyFont="1"/>
    <xf numFmtId="9" fontId="2" fillId="0" borderId="0" xfId="0" applyNumberFormat="1" applyFont="1" applyAlignment="1">
      <alignment horizontal="left"/>
    </xf>
    <xf numFmtId="165" fontId="2" fillId="0" borderId="2" xfId="0" applyNumberFormat="1" applyFont="1" applyBorder="1" applyAlignment="1">
      <alignment horizontal="left"/>
    </xf>
    <xf numFmtId="0" fontId="2" fillId="0" borderId="2" xfId="0" applyFont="1" applyBorder="1" applyProtection="1">
      <protection locked="0"/>
    </xf>
    <xf numFmtId="164" fontId="2" fillId="0" borderId="2" xfId="0" applyNumberFormat="1" applyFont="1" applyBorder="1" applyProtection="1">
      <protection locked="0"/>
    </xf>
    <xf numFmtId="164" fontId="4" fillId="0" borderId="0" xfId="0" applyNumberFormat="1" applyFont="1" applyProtection="1">
      <protection locked="0"/>
    </xf>
    <xf numFmtId="0" fontId="2" fillId="0" borderId="0" xfId="0" applyFont="1" applyAlignment="1" applyProtection="1">
      <alignment vertical="top"/>
      <protection locked="0"/>
    </xf>
    <xf numFmtId="0" fontId="3" fillId="0" borderId="0" xfId="0" applyFont="1" applyAlignment="1" applyProtection="1">
      <alignment vertical="top"/>
      <protection locked="0"/>
    </xf>
    <xf numFmtId="0" fontId="3" fillId="0" borderId="0" xfId="0" applyFont="1" applyProtection="1">
      <protection locked="0"/>
    </xf>
    <xf numFmtId="0" fontId="2" fillId="2" borderId="0" xfId="0" applyFont="1" applyFill="1" applyProtection="1">
      <protection locked="0"/>
    </xf>
    <xf numFmtId="0" fontId="1"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vertical="top"/>
      <protection locked="0"/>
    </xf>
    <xf numFmtId="0" fontId="0" fillId="0" borderId="0" xfId="0" applyAlignment="1" applyProtection="1">
      <alignment horizontal="center"/>
      <protection locked="0"/>
    </xf>
    <xf numFmtId="0" fontId="2" fillId="0" borderId="0" xfId="0" applyFont="1" applyAlignment="1" applyProtection="1">
      <alignment vertical="top" wrapText="1"/>
      <protection locked="0"/>
    </xf>
    <xf numFmtId="0" fontId="0" fillId="0" borderId="0" xfId="0" applyAlignment="1">
      <alignment vertical="top"/>
    </xf>
    <xf numFmtId="0" fontId="4" fillId="0" borderId="0" xfId="0" applyFont="1" applyAlignment="1" applyProtection="1">
      <alignment horizontal="right"/>
      <protection locked="0"/>
    </xf>
    <xf numFmtId="0" fontId="2" fillId="0" borderId="0" xfId="0" applyFont="1" applyAlignment="1" applyProtection="1">
      <alignment horizontal="righ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29</xdr:row>
      <xdr:rowOff>28574</xdr:rowOff>
    </xdr:from>
    <xdr:to>
      <xdr:col>7</xdr:col>
      <xdr:colOff>742950</xdr:colOff>
      <xdr:row>32</xdr:row>
      <xdr:rowOff>104775</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8575" y="5362574"/>
          <a:ext cx="5648325" cy="647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hangingPunct="0"/>
          <a:r>
            <a:rPr lang="fr-FR" sz="1000">
              <a:solidFill>
                <a:schemeClr val="dk1"/>
              </a:solidFill>
              <a:latin typeface="+mn-lt"/>
              <a:ea typeface="+mn-ea"/>
              <a:cs typeface="+mn-cs"/>
            </a:rPr>
            <a:t>Maestro</a:t>
          </a:r>
          <a:r>
            <a:rPr lang="fr-FR" sz="1000" baseline="0">
              <a:solidFill>
                <a:schemeClr val="dk1"/>
              </a:solidFill>
              <a:latin typeface="+mn-lt"/>
              <a:ea typeface="+mn-ea"/>
              <a:cs typeface="+mn-cs"/>
            </a:rPr>
            <a:t> Culinaire</a:t>
          </a:r>
          <a:r>
            <a:rPr lang="fr-FR" sz="1000">
              <a:solidFill>
                <a:schemeClr val="dk1"/>
              </a:solidFill>
              <a:latin typeface="+mn-lt"/>
              <a:ea typeface="+mn-ea"/>
              <a:cs typeface="+mn-cs"/>
            </a:rPr>
            <a:t> offre une gamme de services aux kiosques durant l’exposition. Si vous désirez recevoir d’autres suggestions ou renseignements supplémentaires concernant des réceptions dans les kiosques, veuillez communiquer avec le directeur des banquets.</a:t>
          </a:r>
        </a:p>
      </xdr:txBody>
    </xdr:sp>
    <xdr:clientData/>
  </xdr:twoCellAnchor>
  <xdr:twoCellAnchor>
    <xdr:from>
      <xdr:col>0</xdr:col>
      <xdr:colOff>28575</xdr:colOff>
      <xdr:row>35</xdr:row>
      <xdr:rowOff>0</xdr:rowOff>
    </xdr:from>
    <xdr:to>
      <xdr:col>7</xdr:col>
      <xdr:colOff>704850</xdr:colOff>
      <xdr:row>38</xdr:row>
      <xdr:rowOff>38100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28575" y="6477000"/>
          <a:ext cx="56102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0">
            <a:lnSpc>
              <a:spcPct val="100000"/>
            </a:lnSpc>
            <a:spcBef>
              <a:spcPts val="0"/>
            </a:spcBef>
            <a:spcAft>
              <a:spcPts val="0"/>
            </a:spcAft>
            <a:buClrTx/>
            <a:buSzTx/>
            <a:buFontTx/>
            <a:buNone/>
            <a:tabLst/>
            <a:defRPr/>
          </a:pPr>
          <a:r>
            <a:rPr lang="fr-CA" sz="1000" b="1">
              <a:solidFill>
                <a:schemeClr val="dk1"/>
              </a:solidFill>
              <a:latin typeface="+mn-lt"/>
              <a:ea typeface="+mn-ea"/>
              <a:cs typeface="+mn-cs"/>
            </a:rPr>
            <a:t>Un numéro de carte de crédit est requis afin de confirmer votre commande. </a:t>
          </a:r>
        </a:p>
        <a:p>
          <a:pPr marL="0" marR="0" indent="0" defTabSz="914400" eaLnBrk="1" fontAlgn="auto" latinLnBrk="0" hangingPunct="0">
            <a:lnSpc>
              <a:spcPct val="100000"/>
            </a:lnSpc>
            <a:spcBef>
              <a:spcPts val="0"/>
            </a:spcBef>
            <a:spcAft>
              <a:spcPts val="0"/>
            </a:spcAft>
            <a:buClrTx/>
            <a:buSzTx/>
            <a:buFontTx/>
            <a:buNone/>
            <a:tabLst/>
            <a:defRPr/>
          </a:pPr>
          <a:r>
            <a:rPr lang="fr-CA" sz="1000" b="1">
              <a:solidFill>
                <a:schemeClr val="dk1"/>
              </a:solidFill>
              <a:latin typeface="+mn-lt"/>
              <a:ea typeface="+mn-ea"/>
              <a:cs typeface="+mn-cs"/>
            </a:rPr>
            <a:t>Le montant total de la facture sera prélevé sur cette carte de crédit après l’événement. </a:t>
          </a:r>
        </a:p>
        <a:p>
          <a:pPr marL="0" marR="0" indent="0" defTabSz="914400" eaLnBrk="1" fontAlgn="auto" latinLnBrk="0" hangingPunct="0">
            <a:lnSpc>
              <a:spcPct val="100000"/>
            </a:lnSpc>
            <a:spcBef>
              <a:spcPts val="0"/>
            </a:spcBef>
            <a:spcAft>
              <a:spcPts val="0"/>
            </a:spcAft>
            <a:buClrTx/>
            <a:buSzTx/>
            <a:buFontTx/>
            <a:buNone/>
            <a:tabLst/>
            <a:defRPr/>
          </a:pPr>
          <a:r>
            <a:rPr lang="fr-FR" sz="1000">
              <a:solidFill>
                <a:schemeClr val="dk1"/>
              </a:solidFill>
              <a:latin typeface="+mn-lt"/>
              <a:ea typeface="+mn-ea"/>
              <a:cs typeface="+mn-cs"/>
            </a:rPr>
            <a:t>Veuillez remplir </a:t>
          </a:r>
          <a:r>
            <a:rPr lang="fr-FR" sz="1000" baseline="0">
              <a:solidFill>
                <a:schemeClr val="dk1"/>
              </a:solidFill>
              <a:latin typeface="+mn-lt"/>
              <a:ea typeface="+mn-ea"/>
              <a:cs typeface="+mn-cs"/>
            </a:rPr>
            <a:t>le</a:t>
          </a:r>
          <a:r>
            <a:rPr lang="fr-FR" sz="1000">
              <a:solidFill>
                <a:schemeClr val="dk1"/>
              </a:solidFill>
              <a:latin typeface="+mn-lt"/>
              <a:ea typeface="+mn-ea"/>
              <a:cs typeface="+mn-cs"/>
            </a:rPr>
            <a:t> formulaire et le faire suivre par courriel ou par télécopieur.</a:t>
          </a:r>
          <a:endParaRPr lang="fr-CA" sz="1000">
            <a:solidFill>
              <a:schemeClr val="dk1"/>
            </a:solidFill>
            <a:latin typeface="+mn-lt"/>
            <a:ea typeface="+mn-ea"/>
            <a:cs typeface="+mn-cs"/>
          </a:endParaRPr>
        </a:p>
        <a:p>
          <a:pPr hangingPunct="0"/>
          <a:r>
            <a:rPr lang="fr-CA" sz="1000" b="1">
              <a:solidFill>
                <a:schemeClr val="dk1"/>
              </a:solidFill>
              <a:latin typeface="+mn-lt"/>
              <a:ea typeface="+mn-ea"/>
              <a:cs typeface="+mn-cs"/>
            </a:rPr>
            <a:t> </a:t>
          </a:r>
          <a:endParaRPr lang="fr-CA" sz="1000">
            <a:solidFill>
              <a:schemeClr val="dk1"/>
            </a:solidFill>
            <a:latin typeface="+mn-lt"/>
            <a:ea typeface="+mn-ea"/>
            <a:cs typeface="+mn-cs"/>
          </a:endParaRPr>
        </a:p>
        <a:p>
          <a:endParaRPr lang="fr-CA" sz="1000"/>
        </a:p>
      </xdr:txBody>
    </xdr:sp>
    <xdr:clientData/>
  </xdr:twoCellAnchor>
  <xdr:twoCellAnchor>
    <xdr:from>
      <xdr:col>2</xdr:col>
      <xdr:colOff>381736</xdr:colOff>
      <xdr:row>2</xdr:row>
      <xdr:rowOff>95250</xdr:rowOff>
    </xdr:from>
    <xdr:to>
      <xdr:col>5</xdr:col>
      <xdr:colOff>615464</xdr:colOff>
      <xdr:row>6</xdr:row>
      <xdr:rowOff>139214</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905736" y="476250"/>
          <a:ext cx="2211997" cy="805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Ins="36000" rtlCol="0" anchor="t"/>
        <a:lstStyle/>
        <a:p>
          <a:pPr hangingPunct="0"/>
          <a:r>
            <a:rPr lang="fr-FR" sz="900">
              <a:solidFill>
                <a:schemeClr val="dk1"/>
              </a:solidFill>
              <a:latin typeface="+mn-lt"/>
              <a:ea typeface="+mn-ea"/>
              <a:cs typeface="+mn-cs"/>
            </a:rPr>
            <a:t>CENTRE DES CONGRÈS DE QUÉBEC</a:t>
          </a:r>
          <a:endParaRPr lang="fr-CA" sz="900">
            <a:solidFill>
              <a:schemeClr val="dk1"/>
            </a:solidFill>
            <a:latin typeface="+mn-lt"/>
            <a:ea typeface="+mn-ea"/>
            <a:cs typeface="+mn-cs"/>
          </a:endParaRPr>
        </a:p>
        <a:p>
          <a:pPr hangingPunct="0"/>
          <a:r>
            <a:rPr lang="fr-FR" sz="900">
              <a:solidFill>
                <a:schemeClr val="dk1"/>
              </a:solidFill>
              <a:latin typeface="+mn-lt"/>
              <a:ea typeface="+mn-ea"/>
              <a:cs typeface="+mn-cs"/>
            </a:rPr>
            <a:t>900, boul. René-Lévesque Est, bureau 210</a:t>
          </a:r>
          <a:endParaRPr lang="fr-CA" sz="900">
            <a:solidFill>
              <a:schemeClr val="dk1"/>
            </a:solidFill>
            <a:latin typeface="+mn-lt"/>
            <a:ea typeface="+mn-ea"/>
            <a:cs typeface="+mn-cs"/>
          </a:endParaRPr>
        </a:p>
        <a:p>
          <a:pPr hangingPunct="0"/>
          <a:r>
            <a:rPr lang="fr-FR" sz="900">
              <a:solidFill>
                <a:schemeClr val="dk1"/>
              </a:solidFill>
              <a:latin typeface="+mn-lt"/>
              <a:ea typeface="+mn-ea"/>
              <a:cs typeface="+mn-cs"/>
            </a:rPr>
            <a:t>Québec QC   G1R 2B5</a:t>
          </a:r>
          <a:endParaRPr lang="fr-CA" sz="900">
            <a:solidFill>
              <a:schemeClr val="dk1"/>
            </a:solidFill>
            <a:latin typeface="+mn-lt"/>
            <a:ea typeface="+mn-ea"/>
            <a:cs typeface="+mn-cs"/>
          </a:endParaRPr>
        </a:p>
        <a:p>
          <a:pPr hangingPunct="0"/>
          <a:r>
            <a:rPr lang="fr-FR" sz="900">
              <a:solidFill>
                <a:schemeClr val="dk1"/>
              </a:solidFill>
              <a:latin typeface="+mn-lt"/>
              <a:ea typeface="+mn-ea"/>
              <a:cs typeface="+mn-cs"/>
              <a:sym typeface="Wingdings 2"/>
            </a:rPr>
            <a:t></a:t>
          </a:r>
          <a:r>
            <a:rPr lang="fr-FR" sz="900">
              <a:solidFill>
                <a:schemeClr val="dk1"/>
              </a:solidFill>
              <a:latin typeface="+mn-lt"/>
              <a:ea typeface="+mn-ea"/>
              <a:cs typeface="+mn-cs"/>
            </a:rPr>
            <a:t>:  418-649-5212         </a:t>
          </a:r>
          <a:r>
            <a:rPr lang="fr-FR" sz="900">
              <a:solidFill>
                <a:schemeClr val="dk1"/>
              </a:solidFill>
              <a:latin typeface="+mn-lt"/>
              <a:ea typeface="+mn-ea"/>
              <a:cs typeface="+mn-cs"/>
              <a:sym typeface="Wingdings 2"/>
            </a:rPr>
            <a:t> : 418-649-5202</a:t>
          </a:r>
          <a:endParaRPr lang="fr-CA" sz="900">
            <a:solidFill>
              <a:schemeClr val="dk1"/>
            </a:solidFill>
            <a:latin typeface="+mn-lt"/>
            <a:ea typeface="+mn-ea"/>
            <a:cs typeface="+mn-cs"/>
          </a:endParaRPr>
        </a:p>
        <a:p>
          <a:r>
            <a:rPr lang="fr-FR" sz="900">
              <a:solidFill>
                <a:schemeClr val="dk1"/>
              </a:solidFill>
              <a:latin typeface="+mn-lt"/>
              <a:ea typeface="+mn-ea"/>
              <a:cs typeface="+mn-cs"/>
              <a:sym typeface="Wingdings"/>
            </a:rPr>
            <a:t></a:t>
          </a:r>
          <a:r>
            <a:rPr lang="fr-FR" sz="900">
              <a:solidFill>
                <a:schemeClr val="dk1"/>
              </a:solidFill>
              <a:latin typeface="+mn-lt"/>
              <a:ea typeface="+mn-ea"/>
              <a:cs typeface="+mn-cs"/>
            </a:rPr>
            <a:t>:  info-qc@maestroculinaire.ca</a:t>
          </a:r>
          <a:endParaRPr lang="fr-CA" sz="900"/>
        </a:p>
      </xdr:txBody>
    </xdr:sp>
    <xdr:clientData/>
  </xdr:twoCellAnchor>
  <xdr:twoCellAnchor editAs="oneCell">
    <xdr:from>
      <xdr:col>5</xdr:col>
      <xdr:colOff>564172</xdr:colOff>
      <xdr:row>0</xdr:row>
      <xdr:rowOff>139211</xdr:rowOff>
    </xdr:from>
    <xdr:to>
      <xdr:col>7</xdr:col>
      <xdr:colOff>755247</xdr:colOff>
      <xdr:row>5</xdr:row>
      <xdr:rowOff>30374</xdr:rowOff>
    </xdr:to>
    <xdr:pic>
      <xdr:nvPicPr>
        <xdr:cNvPr id="6" name="Picture 2">
          <a:extLst>
            <a:ext uri="{FF2B5EF4-FFF2-40B4-BE49-F238E27FC236}">
              <a16:creationId xmlns:a16="http://schemas.microsoft.com/office/drawing/2014/main" id="{EE621B85-1558-48AF-B633-3296B219F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6441" y="139211"/>
          <a:ext cx="1619825" cy="843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7325</xdr:colOff>
      <xdr:row>1</xdr:row>
      <xdr:rowOff>7327</xdr:rowOff>
    </xdr:from>
    <xdr:to>
      <xdr:col>2</xdr:col>
      <xdr:colOff>256442</xdr:colOff>
      <xdr:row>4</xdr:row>
      <xdr:rowOff>20225</xdr:rowOff>
    </xdr:to>
    <xdr:pic>
      <xdr:nvPicPr>
        <xdr:cNvPr id="8" name="Image 7">
          <a:extLst>
            <a:ext uri="{FF2B5EF4-FFF2-40B4-BE49-F238E27FC236}">
              <a16:creationId xmlns:a16="http://schemas.microsoft.com/office/drawing/2014/main" id="{1E50D11A-2DFB-2B9B-FA6B-435AEB5F5DD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49" t="18860" r="7347" b="17304"/>
        <a:stretch/>
      </xdr:blipFill>
      <xdr:spPr>
        <a:xfrm>
          <a:off x="7325" y="197827"/>
          <a:ext cx="1773117" cy="584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161925</xdr:colOff>
      <xdr:row>48</xdr:row>
      <xdr:rowOff>38360</xdr:rowOff>
    </xdr:to>
    <xdr:pic>
      <xdr:nvPicPr>
        <xdr:cNvPr id="6" name="Image 5">
          <a:extLst>
            <a:ext uri="{FF2B5EF4-FFF2-40B4-BE49-F238E27FC236}">
              <a16:creationId xmlns:a16="http://schemas.microsoft.com/office/drawing/2014/main" id="{9C9E513A-ECAB-2C70-28B8-D61CEAD1B57C}"/>
            </a:ext>
          </a:extLst>
        </xdr:cNvPr>
        <xdr:cNvPicPr>
          <a:picLocks noChangeAspect="1"/>
        </xdr:cNvPicPr>
      </xdr:nvPicPr>
      <xdr:blipFill>
        <a:blip xmlns:r="http://schemas.openxmlformats.org/officeDocument/2006/relationships" r:embed="rId1"/>
        <a:stretch>
          <a:fillRect/>
        </a:stretch>
      </xdr:blipFill>
      <xdr:spPr>
        <a:xfrm>
          <a:off x="0" y="0"/>
          <a:ext cx="7019925" cy="9182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4"/>
  <sheetViews>
    <sheetView topLeftCell="A66" zoomScale="130" zoomScaleNormal="130" workbookViewId="0">
      <selection activeCell="G83" sqref="G83"/>
    </sheetView>
  </sheetViews>
  <sheetFormatPr baseColWidth="10" defaultRowHeight="15" x14ac:dyDescent="0.25"/>
  <cols>
    <col min="3" max="3" width="8.140625" customWidth="1"/>
    <col min="5" max="5" width="10.140625" customWidth="1"/>
    <col min="7" max="7" width="10" customWidth="1"/>
  </cols>
  <sheetData>
    <row r="1" spans="1:8" x14ac:dyDescent="0.25">
      <c r="A1" s="1"/>
      <c r="B1" s="1"/>
      <c r="C1" s="1"/>
      <c r="D1" s="1"/>
      <c r="E1" s="1"/>
      <c r="F1" s="1"/>
      <c r="G1" s="1"/>
      <c r="H1" s="1"/>
    </row>
    <row r="2" spans="1:8" x14ac:dyDescent="0.25">
      <c r="A2" s="1"/>
      <c r="B2" s="1"/>
      <c r="C2" s="1"/>
      <c r="D2" s="1"/>
      <c r="E2" s="1"/>
      <c r="F2" s="1"/>
      <c r="G2" s="1"/>
      <c r="H2" s="1"/>
    </row>
    <row r="3" spans="1:8" x14ac:dyDescent="0.25">
      <c r="A3" s="1"/>
      <c r="B3" s="1"/>
      <c r="C3" s="1"/>
      <c r="D3" s="1"/>
      <c r="E3" s="1"/>
      <c r="F3" s="1"/>
      <c r="G3" s="1"/>
      <c r="H3" s="1"/>
    </row>
    <row r="4" spans="1:8" x14ac:dyDescent="0.25">
      <c r="A4" s="1"/>
      <c r="B4" s="1"/>
      <c r="C4" s="1"/>
      <c r="D4" s="1"/>
      <c r="E4" s="1"/>
      <c r="F4" s="1"/>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27" t="s">
        <v>3</v>
      </c>
      <c r="B8" s="27"/>
      <c r="C8" s="27"/>
      <c r="D8" s="27"/>
      <c r="E8" s="27"/>
      <c r="F8" s="27"/>
      <c r="G8" s="27"/>
      <c r="H8" s="27"/>
    </row>
    <row r="9" spans="1:8" x14ac:dyDescent="0.25">
      <c r="A9" s="27"/>
      <c r="B9" s="27"/>
      <c r="C9" s="27"/>
      <c r="D9" s="27"/>
      <c r="E9" s="27"/>
      <c r="F9" s="27"/>
      <c r="G9" s="27"/>
      <c r="H9" s="27"/>
    </row>
    <row r="10" spans="1:8" x14ac:dyDescent="0.25">
      <c r="A10" s="2"/>
      <c r="B10" s="2"/>
      <c r="C10" s="2"/>
      <c r="D10" s="2"/>
      <c r="E10" s="2"/>
      <c r="F10" s="2"/>
      <c r="G10" s="2"/>
      <c r="H10" s="1"/>
    </row>
    <row r="11" spans="1:8" x14ac:dyDescent="0.25">
      <c r="A11" s="2" t="s">
        <v>28</v>
      </c>
      <c r="B11" s="2"/>
      <c r="C11" s="26"/>
      <c r="D11" s="26"/>
      <c r="E11" s="26"/>
      <c r="F11" s="26"/>
      <c r="G11" s="26"/>
      <c r="H11" s="1"/>
    </row>
    <row r="12" spans="1:8" x14ac:dyDescent="0.25">
      <c r="A12" s="2" t="s">
        <v>29</v>
      </c>
      <c r="B12" s="2"/>
      <c r="C12" s="26"/>
      <c r="D12" s="26"/>
      <c r="E12" s="26"/>
      <c r="F12" s="26"/>
      <c r="G12" s="26"/>
      <c r="H12" s="1"/>
    </row>
    <row r="13" spans="1:8" x14ac:dyDescent="0.25">
      <c r="A13" s="2"/>
      <c r="B13" s="2"/>
      <c r="C13" s="2"/>
      <c r="D13" s="2"/>
      <c r="E13" s="2"/>
      <c r="F13" s="2"/>
      <c r="G13" s="2"/>
      <c r="H13" s="1"/>
    </row>
    <row r="14" spans="1:8" ht="16.5" customHeight="1" x14ac:dyDescent="0.25">
      <c r="A14" s="3" t="s">
        <v>30</v>
      </c>
      <c r="B14" s="26"/>
      <c r="C14" s="26"/>
      <c r="D14" s="26"/>
      <c r="E14" s="26"/>
      <c r="F14" s="3" t="s">
        <v>53</v>
      </c>
      <c r="G14" s="4"/>
      <c r="H14" s="1"/>
    </row>
    <row r="15" spans="1:8" x14ac:dyDescent="0.25">
      <c r="A15" s="2" t="s">
        <v>31</v>
      </c>
      <c r="B15" s="2"/>
      <c r="C15" s="2"/>
      <c r="D15" s="26"/>
      <c r="E15" s="26"/>
      <c r="F15" s="26"/>
      <c r="G15" s="26"/>
      <c r="H15" s="1"/>
    </row>
    <row r="16" spans="1:8" x14ac:dyDescent="0.25">
      <c r="A16" s="2"/>
      <c r="B16" s="2"/>
      <c r="C16" s="2"/>
      <c r="D16" s="2"/>
      <c r="E16" s="2"/>
      <c r="F16" s="2"/>
      <c r="G16" s="2"/>
      <c r="H16" s="1"/>
    </row>
    <row r="17" spans="1:8" x14ac:dyDescent="0.25">
      <c r="A17" s="27" t="s">
        <v>4</v>
      </c>
      <c r="B17" s="27"/>
      <c r="C17" s="27"/>
      <c r="D17" s="27"/>
      <c r="E17" s="27"/>
      <c r="F17" s="27"/>
      <c r="G17" s="27"/>
      <c r="H17" s="27"/>
    </row>
    <row r="18" spans="1:8" ht="15" customHeight="1" x14ac:dyDescent="0.25">
      <c r="A18" s="28" t="s">
        <v>32</v>
      </c>
      <c r="B18" s="28"/>
      <c r="C18" s="28"/>
      <c r="D18" s="26"/>
      <c r="E18" s="26"/>
      <c r="F18" s="26"/>
      <c r="G18" s="26"/>
      <c r="H18" s="1"/>
    </row>
    <row r="19" spans="1:8" x14ac:dyDescent="0.25">
      <c r="A19" s="2" t="s">
        <v>33</v>
      </c>
      <c r="B19" s="2"/>
      <c r="C19" s="26"/>
      <c r="D19" s="26"/>
      <c r="E19" s="26"/>
      <c r="F19" s="26"/>
      <c r="G19" s="26"/>
      <c r="H19" s="1"/>
    </row>
    <row r="20" spans="1:8" x14ac:dyDescent="0.25">
      <c r="A20" s="2" t="s">
        <v>34</v>
      </c>
      <c r="B20" s="2"/>
      <c r="C20" s="26"/>
      <c r="D20" s="26"/>
      <c r="E20" s="26"/>
      <c r="F20" s="26"/>
      <c r="G20" s="26"/>
      <c r="H20" s="1"/>
    </row>
    <row r="21" spans="1:8" x14ac:dyDescent="0.25">
      <c r="A21" s="2"/>
      <c r="B21" s="2"/>
      <c r="C21" s="26"/>
      <c r="D21" s="26"/>
      <c r="E21" s="26"/>
      <c r="F21" s="26"/>
      <c r="G21" s="26"/>
      <c r="H21" s="1"/>
    </row>
    <row r="22" spans="1:8" x14ac:dyDescent="0.25">
      <c r="A22" s="2" t="s">
        <v>35</v>
      </c>
      <c r="B22" s="2"/>
      <c r="C22" s="26"/>
      <c r="D22" s="26"/>
      <c r="E22" s="26"/>
      <c r="F22" s="26"/>
      <c r="G22" s="26"/>
      <c r="H22" s="1"/>
    </row>
    <row r="23" spans="1:8" x14ac:dyDescent="0.25">
      <c r="A23" s="2" t="s">
        <v>36</v>
      </c>
      <c r="B23" s="2"/>
      <c r="C23" s="26"/>
      <c r="D23" s="26"/>
      <c r="E23" s="26"/>
      <c r="F23" s="26"/>
      <c r="G23" s="26"/>
      <c r="H23" s="1"/>
    </row>
    <row r="24" spans="1:8" x14ac:dyDescent="0.25">
      <c r="A24" s="2" t="s">
        <v>37</v>
      </c>
      <c r="B24" s="2"/>
      <c r="C24" s="26"/>
      <c r="D24" s="26"/>
      <c r="E24" s="26"/>
      <c r="F24" s="2" t="s">
        <v>40</v>
      </c>
      <c r="G24" s="4"/>
      <c r="H24" s="1"/>
    </row>
    <row r="25" spans="1:8" x14ac:dyDescent="0.25">
      <c r="A25" s="2" t="s">
        <v>38</v>
      </c>
      <c r="B25" s="2"/>
      <c r="C25" s="26"/>
      <c r="D25" s="26"/>
      <c r="E25" s="2" t="s">
        <v>41</v>
      </c>
      <c r="F25" s="2"/>
      <c r="G25" s="4"/>
      <c r="H25" s="1"/>
    </row>
    <row r="26" spans="1:8" x14ac:dyDescent="0.25">
      <c r="A26" s="2" t="s">
        <v>39</v>
      </c>
      <c r="B26" s="2"/>
      <c r="C26" s="2"/>
      <c r="D26" s="26"/>
      <c r="E26" s="26"/>
      <c r="F26" s="26"/>
      <c r="G26" s="26"/>
      <c r="H26" s="1"/>
    </row>
    <row r="27" spans="1:8" x14ac:dyDescent="0.25">
      <c r="A27" s="2"/>
      <c r="B27" s="2"/>
      <c r="C27" s="2"/>
      <c r="D27" s="2"/>
      <c r="E27" s="2"/>
      <c r="F27" s="2"/>
      <c r="G27" s="2"/>
      <c r="H27" s="1"/>
    </row>
    <row r="28" spans="1:8" x14ac:dyDescent="0.25">
      <c r="A28" s="2"/>
      <c r="B28" s="2"/>
      <c r="C28" s="2"/>
      <c r="D28" s="2"/>
      <c r="E28" s="2"/>
      <c r="F28" s="2"/>
      <c r="G28" s="2"/>
      <c r="H28" s="1"/>
    </row>
    <row r="29" spans="1:8" x14ac:dyDescent="0.25">
      <c r="A29" s="2"/>
      <c r="B29" s="2"/>
      <c r="C29" s="2"/>
      <c r="D29" s="2"/>
      <c r="E29" s="2"/>
      <c r="F29" s="2"/>
      <c r="G29" s="2"/>
      <c r="H29" s="1"/>
    </row>
    <row r="30" spans="1:8" x14ac:dyDescent="0.25">
      <c r="A30" s="2"/>
      <c r="B30" s="2"/>
      <c r="C30" s="2"/>
      <c r="D30" s="2"/>
      <c r="E30" s="2"/>
      <c r="F30" s="2"/>
      <c r="G30" s="2"/>
      <c r="H30" s="1"/>
    </row>
    <row r="31" spans="1:8" x14ac:dyDescent="0.25">
      <c r="A31" s="2"/>
      <c r="B31" s="2"/>
      <c r="C31" s="2"/>
      <c r="D31" s="2"/>
      <c r="E31" s="2"/>
      <c r="F31" s="2"/>
      <c r="G31" s="2"/>
      <c r="H31" s="1"/>
    </row>
    <row r="32" spans="1:8" x14ac:dyDescent="0.25">
      <c r="A32" s="2"/>
      <c r="B32" s="2"/>
      <c r="C32" s="2"/>
      <c r="D32" s="2"/>
      <c r="E32" s="2"/>
      <c r="F32" s="2"/>
      <c r="G32" s="2"/>
      <c r="H32" s="1"/>
    </row>
    <row r="33" spans="1:8" x14ac:dyDescent="0.25">
      <c r="A33" s="2"/>
      <c r="B33" s="2"/>
      <c r="C33" s="2"/>
      <c r="D33" s="2"/>
      <c r="E33" s="2"/>
      <c r="F33" s="2"/>
      <c r="G33" s="2"/>
      <c r="H33" s="1"/>
    </row>
    <row r="34" spans="1:8" x14ac:dyDescent="0.25">
      <c r="A34" s="2"/>
      <c r="B34" s="2"/>
      <c r="C34" s="2"/>
      <c r="D34" s="2"/>
      <c r="E34" s="2"/>
      <c r="F34" s="2"/>
      <c r="G34" s="2"/>
      <c r="H34" s="1"/>
    </row>
    <row r="35" spans="1:8" x14ac:dyDescent="0.25">
      <c r="A35" s="2"/>
      <c r="B35" s="2"/>
      <c r="C35" s="2"/>
      <c r="D35" s="2"/>
      <c r="E35" s="2"/>
      <c r="F35" s="2"/>
      <c r="G35" s="2"/>
      <c r="H35" s="1"/>
    </row>
    <row r="36" spans="1:8" x14ac:dyDescent="0.25">
      <c r="A36" s="2"/>
      <c r="B36" s="2"/>
      <c r="C36" s="2"/>
      <c r="D36" s="2"/>
      <c r="E36" s="2"/>
      <c r="F36" s="2"/>
      <c r="G36" s="2"/>
      <c r="H36" s="1"/>
    </row>
    <row r="37" spans="1:8" x14ac:dyDescent="0.25">
      <c r="A37" s="2"/>
      <c r="B37" s="2"/>
      <c r="C37" s="2"/>
      <c r="D37" s="2"/>
      <c r="E37" s="2"/>
      <c r="F37" s="2"/>
      <c r="G37" s="2"/>
      <c r="H37" s="1"/>
    </row>
    <row r="38" spans="1:8" x14ac:dyDescent="0.25">
      <c r="A38" s="2"/>
      <c r="B38" s="2"/>
      <c r="C38" s="2"/>
      <c r="D38" s="2"/>
      <c r="E38" s="2"/>
      <c r="F38" s="2"/>
      <c r="G38" s="2"/>
      <c r="H38" s="1"/>
    </row>
    <row r="39" spans="1:8" x14ac:dyDescent="0.25">
      <c r="A39" s="2"/>
      <c r="B39" s="2"/>
      <c r="C39" s="2"/>
      <c r="D39" s="2"/>
      <c r="E39" s="2"/>
      <c r="F39" s="2"/>
      <c r="G39" s="2"/>
      <c r="H39" s="1"/>
    </row>
    <row r="40" spans="1:8" x14ac:dyDescent="0.25">
      <c r="A40" s="2"/>
      <c r="B40" s="2"/>
      <c r="C40" s="2"/>
      <c r="D40" s="2"/>
      <c r="E40" s="2"/>
      <c r="F40" s="2"/>
      <c r="G40" s="2"/>
      <c r="H40" s="1"/>
    </row>
    <row r="41" spans="1:8" x14ac:dyDescent="0.25">
      <c r="A41" s="2"/>
      <c r="B41" s="2"/>
      <c r="C41" s="2"/>
      <c r="D41" s="2"/>
      <c r="E41" s="2"/>
      <c r="F41" s="2"/>
      <c r="G41" s="2"/>
      <c r="H41" s="1"/>
    </row>
    <row r="42" spans="1:8" x14ac:dyDescent="0.25">
      <c r="A42" s="2"/>
      <c r="B42" s="2"/>
      <c r="C42" s="2"/>
      <c r="D42" s="2"/>
      <c r="E42" s="2"/>
      <c r="F42" s="2"/>
      <c r="G42" s="2"/>
      <c r="H42" s="1"/>
    </row>
    <row r="43" spans="1:8" x14ac:dyDescent="0.25">
      <c r="A43" s="2"/>
      <c r="B43" s="2"/>
      <c r="C43" s="2"/>
      <c r="D43" s="2"/>
      <c r="E43" s="2"/>
      <c r="F43" s="2"/>
      <c r="G43" s="2"/>
      <c r="H43" s="1"/>
    </row>
    <row r="44" spans="1:8" x14ac:dyDescent="0.25">
      <c r="A44" s="2"/>
      <c r="B44" s="2"/>
      <c r="C44" s="2"/>
      <c r="D44" s="2"/>
      <c r="E44" s="2"/>
      <c r="F44" s="2"/>
      <c r="G44" s="2"/>
      <c r="H44" s="1"/>
    </row>
    <row r="45" spans="1:8" x14ac:dyDescent="0.25">
      <c r="A45" s="27" t="s">
        <v>5</v>
      </c>
      <c r="B45" s="27"/>
      <c r="C45" s="27"/>
      <c r="D45" s="27"/>
      <c r="E45" s="27"/>
      <c r="F45" s="27"/>
      <c r="G45" s="27"/>
      <c r="H45" s="27"/>
    </row>
    <row r="46" spans="1:8" x14ac:dyDescent="0.25">
      <c r="A46" s="30" t="s">
        <v>54</v>
      </c>
      <c r="B46" s="30"/>
      <c r="C46" s="30"/>
      <c r="D46" s="30"/>
      <c r="E46" s="30"/>
      <c r="F46" s="30"/>
      <c r="G46" s="30"/>
      <c r="H46" s="30"/>
    </row>
    <row r="47" spans="1:8" x14ac:dyDescent="0.25">
      <c r="A47" s="5"/>
      <c r="B47" s="5"/>
      <c r="C47" s="5"/>
      <c r="D47" s="5"/>
      <c r="E47" s="5"/>
      <c r="F47" s="5"/>
      <c r="G47" s="5"/>
      <c r="H47" s="1"/>
    </row>
    <row r="48" spans="1:8" x14ac:dyDescent="0.25">
      <c r="A48" s="5"/>
      <c r="B48" s="5"/>
      <c r="C48" s="1"/>
      <c r="D48" s="6" t="s">
        <v>6</v>
      </c>
      <c r="E48" s="1"/>
      <c r="F48" s="6" t="s">
        <v>7</v>
      </c>
      <c r="G48" s="1"/>
      <c r="H48" s="6" t="s">
        <v>8</v>
      </c>
    </row>
    <row r="49" spans="1:8" x14ac:dyDescent="0.25">
      <c r="A49" s="29" t="s">
        <v>42</v>
      </c>
      <c r="B49" s="29"/>
      <c r="C49" s="29"/>
      <c r="D49" s="4"/>
      <c r="E49" s="1"/>
      <c r="F49" s="4"/>
      <c r="G49" s="2"/>
      <c r="H49" s="4"/>
    </row>
    <row r="50" spans="1:8" x14ac:dyDescent="0.25">
      <c r="A50" s="29" t="s">
        <v>43</v>
      </c>
      <c r="B50" s="29"/>
      <c r="C50" s="29"/>
      <c r="D50" s="4"/>
      <c r="E50" s="1"/>
      <c r="F50" s="4"/>
      <c r="G50" s="2"/>
      <c r="H50" s="4"/>
    </row>
    <row r="51" spans="1:8" x14ac:dyDescent="0.25">
      <c r="A51" s="29" t="s">
        <v>44</v>
      </c>
      <c r="B51" s="29"/>
      <c r="C51" s="29"/>
      <c r="D51" s="4"/>
      <c r="E51" s="1"/>
      <c r="F51" s="4"/>
      <c r="G51" s="2"/>
      <c r="H51" s="4"/>
    </row>
    <row r="52" spans="1:8" x14ac:dyDescent="0.25">
      <c r="A52" s="2"/>
      <c r="B52" s="2"/>
      <c r="C52" s="2"/>
      <c r="D52" s="2"/>
      <c r="E52" s="2"/>
      <c r="F52" s="2"/>
      <c r="G52" s="2"/>
      <c r="H52" s="1"/>
    </row>
    <row r="53" spans="1:8" x14ac:dyDescent="0.25">
      <c r="A53" s="7" t="s">
        <v>0</v>
      </c>
      <c r="B53" s="2"/>
      <c r="C53" s="2"/>
      <c r="D53" s="2"/>
      <c r="E53" s="3"/>
      <c r="F53" s="8" t="s">
        <v>23</v>
      </c>
      <c r="G53" s="8" t="s">
        <v>24</v>
      </c>
      <c r="H53" s="9" t="s">
        <v>1</v>
      </c>
    </row>
    <row r="54" spans="1:8" x14ac:dyDescent="0.25">
      <c r="A54" s="29" t="s">
        <v>22</v>
      </c>
      <c r="B54" s="29"/>
      <c r="C54" s="29"/>
      <c r="D54" s="29"/>
      <c r="E54" s="29"/>
      <c r="F54" s="10">
        <v>5.25</v>
      </c>
      <c r="G54" s="4"/>
      <c r="H54" s="11">
        <f t="shared" ref="H54:H81" si="0">F54*G54</f>
        <v>0</v>
      </c>
    </row>
    <row r="55" spans="1:8" x14ac:dyDescent="0.25">
      <c r="A55" s="29" t="s">
        <v>9</v>
      </c>
      <c r="B55" s="29"/>
      <c r="C55" s="29"/>
      <c r="D55" s="29"/>
      <c r="E55" s="29"/>
      <c r="F55" s="10">
        <v>5.25</v>
      </c>
      <c r="G55" s="4"/>
      <c r="H55" s="11">
        <f t="shared" si="0"/>
        <v>0</v>
      </c>
    </row>
    <row r="56" spans="1:8" x14ac:dyDescent="0.25">
      <c r="A56" s="29" t="s">
        <v>10</v>
      </c>
      <c r="B56" s="29"/>
      <c r="C56" s="29"/>
      <c r="D56" s="29"/>
      <c r="E56" s="29"/>
      <c r="F56" s="10">
        <v>5.25</v>
      </c>
      <c r="G56" s="4"/>
      <c r="H56" s="11">
        <f t="shared" si="0"/>
        <v>0</v>
      </c>
    </row>
    <row r="57" spans="1:8" x14ac:dyDescent="0.25">
      <c r="A57" s="29" t="s">
        <v>11</v>
      </c>
      <c r="B57" s="29"/>
      <c r="C57" s="29"/>
      <c r="D57" s="29"/>
      <c r="E57" s="29"/>
      <c r="F57" s="10">
        <v>5.25</v>
      </c>
      <c r="G57" s="4"/>
      <c r="H57" s="11">
        <f t="shared" si="0"/>
        <v>0</v>
      </c>
    </row>
    <row r="58" spans="1:8" x14ac:dyDescent="0.25">
      <c r="A58" s="29" t="s">
        <v>12</v>
      </c>
      <c r="B58" s="29"/>
      <c r="C58" s="29"/>
      <c r="D58" s="29"/>
      <c r="E58" s="29"/>
      <c r="F58" s="10">
        <v>5.25</v>
      </c>
      <c r="G58" s="4"/>
      <c r="H58" s="11">
        <f t="shared" si="0"/>
        <v>0</v>
      </c>
    </row>
    <row r="59" spans="1:8" x14ac:dyDescent="0.25">
      <c r="A59" s="31" t="s">
        <v>13</v>
      </c>
      <c r="B59" s="31"/>
      <c r="C59" s="31"/>
      <c r="D59" s="31"/>
      <c r="E59" s="31"/>
      <c r="F59" s="10">
        <v>30</v>
      </c>
      <c r="G59" s="4"/>
      <c r="H59" s="11">
        <f t="shared" si="0"/>
        <v>0</v>
      </c>
    </row>
    <row r="60" spans="1:8" x14ac:dyDescent="0.25">
      <c r="A60" s="31" t="s">
        <v>14</v>
      </c>
      <c r="B60" s="31"/>
      <c r="C60" s="31"/>
      <c r="D60" s="31"/>
      <c r="E60" s="31"/>
      <c r="F60" s="10">
        <v>28</v>
      </c>
      <c r="G60" s="4"/>
      <c r="H60" s="11">
        <f t="shared" si="0"/>
        <v>0</v>
      </c>
    </row>
    <row r="61" spans="1:8" x14ac:dyDescent="0.25">
      <c r="A61" s="29" t="s">
        <v>15</v>
      </c>
      <c r="B61" s="29"/>
      <c r="C61" s="29"/>
      <c r="D61" s="29"/>
      <c r="E61" s="29"/>
      <c r="F61" s="10">
        <v>9.5</v>
      </c>
      <c r="G61" s="4"/>
      <c r="H61" s="11">
        <f t="shared" si="0"/>
        <v>0</v>
      </c>
    </row>
    <row r="62" spans="1:8" x14ac:dyDescent="0.25">
      <c r="A62" s="29" t="s">
        <v>55</v>
      </c>
      <c r="B62" s="29"/>
      <c r="C62" s="29"/>
      <c r="D62" s="29"/>
      <c r="E62" s="29"/>
      <c r="F62" s="10">
        <v>47</v>
      </c>
      <c r="G62" s="4"/>
      <c r="H62" s="11">
        <f t="shared" si="0"/>
        <v>0</v>
      </c>
    </row>
    <row r="63" spans="1:8" x14ac:dyDescent="0.25">
      <c r="A63" s="29" t="s">
        <v>25</v>
      </c>
      <c r="B63" s="29"/>
      <c r="C63" s="29"/>
      <c r="D63" s="29"/>
      <c r="E63" s="29"/>
      <c r="F63" s="10">
        <v>51</v>
      </c>
      <c r="G63" s="4"/>
      <c r="H63" s="11">
        <f t="shared" si="0"/>
        <v>0</v>
      </c>
    </row>
    <row r="64" spans="1:8" x14ac:dyDescent="0.25">
      <c r="A64" s="29" t="s">
        <v>16</v>
      </c>
      <c r="B64" s="29"/>
      <c r="C64" s="29"/>
      <c r="D64" s="29"/>
      <c r="E64" s="29"/>
      <c r="F64" s="10">
        <v>85</v>
      </c>
      <c r="G64" s="4"/>
      <c r="H64" s="11">
        <f t="shared" si="0"/>
        <v>0</v>
      </c>
    </row>
    <row r="65" spans="1:8" x14ac:dyDescent="0.25">
      <c r="A65" s="29" t="s">
        <v>17</v>
      </c>
      <c r="B65" s="29"/>
      <c r="C65" s="29"/>
      <c r="D65" s="29"/>
      <c r="E65" s="29"/>
      <c r="F65" s="10">
        <v>4.95</v>
      </c>
      <c r="G65" s="4"/>
      <c r="H65" s="11">
        <f t="shared" si="0"/>
        <v>0</v>
      </c>
    </row>
    <row r="66" spans="1:8" x14ac:dyDescent="0.25">
      <c r="A66" s="29" t="s">
        <v>48</v>
      </c>
      <c r="B66" s="29"/>
      <c r="C66" s="29"/>
      <c r="D66" s="29"/>
      <c r="E66" s="29"/>
      <c r="F66" s="10">
        <v>85</v>
      </c>
      <c r="G66" s="4"/>
      <c r="H66" s="11">
        <f t="shared" si="0"/>
        <v>0</v>
      </c>
    </row>
    <row r="67" spans="1:8" x14ac:dyDescent="0.25">
      <c r="A67" s="29" t="s">
        <v>49</v>
      </c>
      <c r="B67" s="29"/>
      <c r="C67" s="29"/>
      <c r="D67" s="29"/>
      <c r="E67" s="29"/>
      <c r="F67" s="10">
        <v>4.5</v>
      </c>
      <c r="G67" s="4"/>
      <c r="H67" s="11">
        <f t="shared" si="0"/>
        <v>0</v>
      </c>
    </row>
    <row r="68" spans="1:8" ht="15" customHeight="1" x14ac:dyDescent="0.25">
      <c r="A68" s="31" t="s">
        <v>56</v>
      </c>
      <c r="B68" s="31"/>
      <c r="C68" s="31"/>
      <c r="D68" s="31"/>
      <c r="E68" s="31"/>
      <c r="F68" s="10">
        <v>950</v>
      </c>
      <c r="G68" s="12"/>
      <c r="H68" s="11">
        <f t="shared" si="0"/>
        <v>0</v>
      </c>
    </row>
    <row r="69" spans="1:8" x14ac:dyDescent="0.25">
      <c r="A69" s="29" t="s">
        <v>18</v>
      </c>
      <c r="B69" s="29"/>
      <c r="C69" s="29"/>
      <c r="D69" s="29"/>
      <c r="E69" s="29"/>
      <c r="F69" s="13">
        <v>3.5</v>
      </c>
      <c r="G69" s="4"/>
      <c r="H69" s="11">
        <f t="shared" si="0"/>
        <v>0</v>
      </c>
    </row>
    <row r="70" spans="1:8" x14ac:dyDescent="0.25">
      <c r="A70" s="29" t="s">
        <v>26</v>
      </c>
      <c r="B70" s="32"/>
      <c r="C70" s="32"/>
      <c r="D70" s="32"/>
      <c r="E70" s="32"/>
      <c r="F70" s="13">
        <v>50</v>
      </c>
      <c r="G70" s="4"/>
      <c r="H70" s="11">
        <f t="shared" si="0"/>
        <v>0</v>
      </c>
    </row>
    <row r="71" spans="1:8" x14ac:dyDescent="0.25">
      <c r="A71" s="29" t="s">
        <v>50</v>
      </c>
      <c r="B71" s="29"/>
      <c r="C71" s="29"/>
      <c r="D71" s="29"/>
      <c r="E71" s="29"/>
      <c r="F71" s="13">
        <v>4.75</v>
      </c>
      <c r="G71" s="4"/>
      <c r="H71" s="11">
        <f t="shared" si="0"/>
        <v>0</v>
      </c>
    </row>
    <row r="72" spans="1:8" x14ac:dyDescent="0.25">
      <c r="A72" s="29" t="s">
        <v>51</v>
      </c>
      <c r="B72" s="29"/>
      <c r="C72" s="29"/>
      <c r="D72" s="29"/>
      <c r="E72" s="29"/>
      <c r="F72" s="13">
        <v>5.65</v>
      </c>
      <c r="G72" s="4"/>
      <c r="H72" s="11">
        <f t="shared" si="0"/>
        <v>0</v>
      </c>
    </row>
    <row r="73" spans="1:8" x14ac:dyDescent="0.25">
      <c r="A73" s="29" t="s">
        <v>52</v>
      </c>
      <c r="B73" s="29"/>
      <c r="C73" s="29"/>
      <c r="D73" s="29"/>
      <c r="E73" s="29"/>
      <c r="F73" s="13">
        <v>6</v>
      </c>
      <c r="G73" s="4"/>
      <c r="H73" s="11">
        <f t="shared" si="0"/>
        <v>0</v>
      </c>
    </row>
    <row r="74" spans="1:8" x14ac:dyDescent="0.25">
      <c r="A74" s="29" t="s">
        <v>19</v>
      </c>
      <c r="B74" s="29"/>
      <c r="C74" s="29"/>
      <c r="D74" s="29"/>
      <c r="E74" s="29"/>
      <c r="F74" s="13">
        <v>32.5</v>
      </c>
      <c r="G74" s="4"/>
      <c r="H74" s="11">
        <f t="shared" si="0"/>
        <v>0</v>
      </c>
    </row>
    <row r="75" spans="1:8" x14ac:dyDescent="0.25">
      <c r="A75" s="29" t="s">
        <v>27</v>
      </c>
      <c r="B75" s="29"/>
      <c r="C75" s="29"/>
      <c r="D75" s="29"/>
      <c r="E75" s="29"/>
      <c r="F75" s="13">
        <v>13</v>
      </c>
      <c r="G75" s="4"/>
      <c r="H75" s="11">
        <f t="shared" si="0"/>
        <v>0</v>
      </c>
    </row>
    <row r="76" spans="1:8" x14ac:dyDescent="0.25">
      <c r="A76" s="29" t="s">
        <v>20</v>
      </c>
      <c r="B76" s="29"/>
      <c r="C76" s="29"/>
      <c r="D76" s="29"/>
      <c r="E76" s="29"/>
      <c r="F76" s="13">
        <v>8.5</v>
      </c>
      <c r="G76" s="4"/>
      <c r="H76" s="11">
        <f t="shared" si="0"/>
        <v>0</v>
      </c>
    </row>
    <row r="77" spans="1:8" x14ac:dyDescent="0.25">
      <c r="A77" s="29" t="s">
        <v>57</v>
      </c>
      <c r="B77" s="29"/>
      <c r="C77" s="29"/>
      <c r="D77" s="29"/>
      <c r="E77" s="29"/>
      <c r="F77" s="13">
        <v>19</v>
      </c>
      <c r="G77" s="4"/>
      <c r="H77" s="11">
        <f t="shared" si="0"/>
        <v>0</v>
      </c>
    </row>
    <row r="78" spans="1:8" x14ac:dyDescent="0.25">
      <c r="A78" s="29" t="s">
        <v>47</v>
      </c>
      <c r="B78" s="29"/>
      <c r="C78" s="29"/>
      <c r="D78" s="29"/>
      <c r="E78" s="29"/>
      <c r="F78" s="13">
        <v>7.5</v>
      </c>
      <c r="G78" s="4"/>
      <c r="H78" s="11">
        <f t="shared" si="0"/>
        <v>0</v>
      </c>
    </row>
    <row r="79" spans="1:8" x14ac:dyDescent="0.25">
      <c r="A79" s="29" t="s">
        <v>46</v>
      </c>
      <c r="B79" s="29"/>
      <c r="C79" s="29"/>
      <c r="D79" s="29"/>
      <c r="E79" s="29"/>
      <c r="F79" s="13">
        <v>4</v>
      </c>
      <c r="G79" s="4"/>
      <c r="H79" s="11">
        <f t="shared" si="0"/>
        <v>0</v>
      </c>
    </row>
    <row r="80" spans="1:8" x14ac:dyDescent="0.25">
      <c r="A80" s="29" t="s">
        <v>58</v>
      </c>
      <c r="B80" s="29"/>
      <c r="C80" s="29"/>
      <c r="D80" s="29"/>
      <c r="E80" s="29"/>
      <c r="F80" s="13">
        <v>22.5</v>
      </c>
      <c r="G80" s="4"/>
      <c r="H80" s="11">
        <f t="shared" si="0"/>
        <v>0</v>
      </c>
    </row>
    <row r="81" spans="1:8" x14ac:dyDescent="0.25">
      <c r="A81" s="29" t="s">
        <v>45</v>
      </c>
      <c r="B81" s="29"/>
      <c r="C81" s="29"/>
      <c r="D81" s="29"/>
      <c r="E81" s="29"/>
      <c r="F81" s="14">
        <v>46</v>
      </c>
      <c r="G81" s="15"/>
      <c r="H81" s="16">
        <f t="shared" si="0"/>
        <v>0</v>
      </c>
    </row>
    <row r="82" spans="1:8" x14ac:dyDescent="0.25">
      <c r="A82" s="34" t="s">
        <v>21</v>
      </c>
      <c r="B82" s="34"/>
      <c r="C82" s="34"/>
      <c r="D82" s="34"/>
      <c r="E82" s="34"/>
      <c r="F82" s="17"/>
      <c r="G82" s="2"/>
      <c r="H82" s="11">
        <f>SUM(H54:H81)</f>
        <v>0</v>
      </c>
    </row>
    <row r="83" spans="1:8" x14ac:dyDescent="0.25">
      <c r="A83" s="34" t="s">
        <v>59</v>
      </c>
      <c r="B83" s="34"/>
      <c r="C83" s="34"/>
      <c r="D83" s="34"/>
      <c r="E83" s="34"/>
      <c r="F83" s="18">
        <v>0.18</v>
      </c>
      <c r="G83" s="2"/>
      <c r="H83" s="11">
        <f>H82*18/100</f>
        <v>0</v>
      </c>
    </row>
    <row r="84" spans="1:8" x14ac:dyDescent="0.25">
      <c r="A84" s="34" t="s">
        <v>60</v>
      </c>
      <c r="B84" s="34"/>
      <c r="C84" s="34"/>
      <c r="D84" s="34"/>
      <c r="E84" s="34"/>
      <c r="F84" s="18">
        <v>0.05</v>
      </c>
      <c r="G84" s="2"/>
      <c r="H84" s="11">
        <f>(H82+H83)*F84</f>
        <v>0</v>
      </c>
    </row>
    <row r="85" spans="1:8" ht="15.75" thickBot="1" x14ac:dyDescent="0.3">
      <c r="A85" s="34" t="s">
        <v>61</v>
      </c>
      <c r="B85" s="34"/>
      <c r="C85" s="34"/>
      <c r="D85" s="34"/>
      <c r="E85" s="34"/>
      <c r="F85" s="19">
        <v>9.9750000000000005E-2</v>
      </c>
      <c r="G85" s="20"/>
      <c r="H85" s="21">
        <f>(H82+H83)*F85</f>
        <v>0</v>
      </c>
    </row>
    <row r="86" spans="1:8" ht="15.75" thickTop="1" x14ac:dyDescent="0.25">
      <c r="A86" s="33" t="s">
        <v>1</v>
      </c>
      <c r="B86" s="33"/>
      <c r="C86" s="33"/>
      <c r="D86" s="33"/>
      <c r="E86" s="33"/>
      <c r="F86" s="2"/>
      <c r="G86" s="2"/>
      <c r="H86" s="22">
        <f>H82+H83+H84+H85</f>
        <v>0</v>
      </c>
    </row>
    <row r="87" spans="1:8" x14ac:dyDescent="0.25">
      <c r="A87" s="23"/>
      <c r="B87" s="2"/>
      <c r="C87" s="2"/>
      <c r="D87" s="2"/>
      <c r="E87" s="2"/>
      <c r="F87" s="2"/>
      <c r="G87" s="2"/>
      <c r="H87" s="2"/>
    </row>
    <row r="88" spans="1:8" x14ac:dyDescent="0.25">
      <c r="A88" s="24" t="s">
        <v>2</v>
      </c>
      <c r="B88" s="25"/>
      <c r="C88" s="25"/>
      <c r="D88" s="25"/>
      <c r="E88" s="25"/>
      <c r="F88" s="25"/>
      <c r="G88" s="2"/>
      <c r="H88" s="2"/>
    </row>
    <row r="89" spans="1:8" x14ac:dyDescent="0.25">
      <c r="A89" s="23"/>
      <c r="B89" s="2"/>
      <c r="C89" s="2"/>
      <c r="D89" s="2"/>
      <c r="E89" s="2"/>
      <c r="F89" s="2"/>
      <c r="G89" s="2"/>
      <c r="H89" s="2"/>
    </row>
    <row r="90" spans="1:8" x14ac:dyDescent="0.25">
      <c r="A90" s="23"/>
      <c r="B90" s="2"/>
      <c r="C90" s="2"/>
      <c r="D90" s="2"/>
      <c r="E90" s="2"/>
      <c r="F90" s="2"/>
      <c r="G90" s="2"/>
      <c r="H90" s="2"/>
    </row>
    <row r="91" spans="1:8" x14ac:dyDescent="0.25">
      <c r="A91" s="23"/>
      <c r="B91" s="2"/>
      <c r="C91" s="2"/>
      <c r="D91" s="2"/>
      <c r="E91" s="2"/>
      <c r="F91" s="2"/>
      <c r="G91" s="2"/>
      <c r="H91" s="2"/>
    </row>
    <row r="92" spans="1:8" x14ac:dyDescent="0.25">
      <c r="A92" s="23"/>
      <c r="B92" s="2"/>
      <c r="C92" s="2"/>
      <c r="D92" s="2"/>
      <c r="E92" s="2"/>
      <c r="F92" s="2"/>
      <c r="G92" s="2"/>
      <c r="H92" s="1"/>
    </row>
    <row r="93" spans="1:8" x14ac:dyDescent="0.25">
      <c r="A93" s="23"/>
      <c r="B93" s="2"/>
      <c r="C93" s="2"/>
      <c r="D93" s="2"/>
      <c r="E93" s="2"/>
      <c r="F93" s="2"/>
      <c r="G93" s="2"/>
      <c r="H93" s="1"/>
    </row>
    <row r="94" spans="1:8" x14ac:dyDescent="0.25">
      <c r="A94" s="23"/>
      <c r="B94" s="2"/>
      <c r="C94" s="2"/>
      <c r="D94" s="2"/>
      <c r="E94" s="2"/>
      <c r="F94" s="2"/>
      <c r="G94" s="2"/>
      <c r="H94" s="1"/>
    </row>
    <row r="95" spans="1:8" x14ac:dyDescent="0.25">
      <c r="A95" s="23"/>
      <c r="B95" s="2"/>
      <c r="C95" s="2"/>
      <c r="D95" s="2"/>
      <c r="E95" s="2"/>
      <c r="F95" s="2"/>
      <c r="G95" s="2"/>
      <c r="H95" s="1"/>
    </row>
    <row r="96" spans="1:8" x14ac:dyDescent="0.25">
      <c r="A96" s="23"/>
      <c r="B96" s="2"/>
      <c r="C96" s="2"/>
      <c r="D96" s="2"/>
      <c r="E96" s="2"/>
      <c r="F96" s="2"/>
      <c r="G96" s="2"/>
      <c r="H96" s="1"/>
    </row>
    <row r="97" spans="1:8" x14ac:dyDescent="0.25">
      <c r="A97" s="23"/>
      <c r="B97" s="2"/>
      <c r="C97" s="2"/>
      <c r="D97" s="2"/>
      <c r="E97" s="2"/>
      <c r="F97" s="2"/>
      <c r="G97" s="2"/>
      <c r="H97" s="1"/>
    </row>
    <row r="98" spans="1:8" x14ac:dyDescent="0.25">
      <c r="A98" s="23"/>
      <c r="B98" s="2"/>
      <c r="C98" s="2"/>
      <c r="D98" s="2"/>
      <c r="E98" s="2"/>
      <c r="F98" s="2"/>
      <c r="G98" s="2"/>
      <c r="H98" s="1"/>
    </row>
    <row r="99" spans="1:8" x14ac:dyDescent="0.25">
      <c r="A99" s="2"/>
      <c r="B99" s="2"/>
      <c r="C99" s="2"/>
      <c r="D99" s="2"/>
      <c r="E99" s="2"/>
      <c r="F99" s="2"/>
      <c r="G99" s="2"/>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sheetData>
  <mergeCells count="55">
    <mergeCell ref="A8:H8"/>
    <mergeCell ref="A86:E86"/>
    <mergeCell ref="A80:E80"/>
    <mergeCell ref="A81:E81"/>
    <mergeCell ref="A82:E82"/>
    <mergeCell ref="A83:E83"/>
    <mergeCell ref="A84:E84"/>
    <mergeCell ref="A85:E85"/>
    <mergeCell ref="A79:E79"/>
    <mergeCell ref="A68:E68"/>
    <mergeCell ref="A69:E69"/>
    <mergeCell ref="A71:E71"/>
    <mergeCell ref="A72:E72"/>
    <mergeCell ref="A73:E73"/>
    <mergeCell ref="A74:E74"/>
    <mergeCell ref="A75:E75"/>
    <mergeCell ref="A76:E76"/>
    <mergeCell ref="A77:E77"/>
    <mergeCell ref="A78:E78"/>
    <mergeCell ref="A70:E70"/>
    <mergeCell ref="A67:E67"/>
    <mergeCell ref="A56:E56"/>
    <mergeCell ref="A57:E57"/>
    <mergeCell ref="A58:E58"/>
    <mergeCell ref="A59:E59"/>
    <mergeCell ref="A60:E60"/>
    <mergeCell ref="A61:E61"/>
    <mergeCell ref="A62:E62"/>
    <mergeCell ref="A63:E63"/>
    <mergeCell ref="A64:E64"/>
    <mergeCell ref="A65:E65"/>
    <mergeCell ref="A66:E66"/>
    <mergeCell ref="A55:E55"/>
    <mergeCell ref="C22:G22"/>
    <mergeCell ref="C23:G23"/>
    <mergeCell ref="C24:E24"/>
    <mergeCell ref="C25:D25"/>
    <mergeCell ref="D26:G26"/>
    <mergeCell ref="A45:H45"/>
    <mergeCell ref="A46:H46"/>
    <mergeCell ref="A49:C49"/>
    <mergeCell ref="A50:C50"/>
    <mergeCell ref="A51:C51"/>
    <mergeCell ref="A54:E54"/>
    <mergeCell ref="C21:G21"/>
    <mergeCell ref="A9:H9"/>
    <mergeCell ref="C11:G11"/>
    <mergeCell ref="C12:G12"/>
    <mergeCell ref="B14:E14"/>
    <mergeCell ref="D15:G15"/>
    <mergeCell ref="A17:H17"/>
    <mergeCell ref="A18:C18"/>
    <mergeCell ref="D18:G18"/>
    <mergeCell ref="C19:G19"/>
    <mergeCell ref="C20:G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topLeftCell="A31" workbookViewId="0">
      <selection activeCell="N18" sqref="N18"/>
    </sheetView>
  </sheetViews>
  <sheetFormatPr baseColWidth="10" defaultRowHeight="15"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Maestro Nourriture</vt:lpstr>
      <vt:lpstr>Café - machine</vt:lpstr>
      <vt:lpstr>'Maestro Nourriture'!Zone_d_impression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isapar</dc:creator>
  <cp:lastModifiedBy>Gabrielle Bernier</cp:lastModifiedBy>
  <cp:lastPrinted>2024-02-06T20:17:50Z</cp:lastPrinted>
  <dcterms:created xsi:type="dcterms:W3CDTF">2016-05-03T15:28:25Z</dcterms:created>
  <dcterms:modified xsi:type="dcterms:W3CDTF">2025-02-13T16:34:42Z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