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2 - MENUS\00 - Menus 2026\Menu Excel pour exposants\"/>
    </mc:Choice>
  </mc:AlternateContent>
  <xr:revisionPtr revIDLastSave="0" documentId="13_ncr:1_{7894D4A1-C867-41C8-96E7-CD796DD5214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estro F&amp;B" sheetId="1" r:id="rId1"/>
    <sheet name="Coffee" sheetId="3" r:id="rId2"/>
  </sheets>
  <definedNames>
    <definedName name="_xlnm.Print_Area" localSheetId="0">'Maestro F&amp;B'!$A$1:$H$92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9" i="1" l="1"/>
  <c r="H73" i="1" l="1"/>
  <c r="H85" i="1"/>
  <c r="H84" i="1"/>
  <c r="H83" i="1"/>
  <c r="H82" i="1"/>
  <c r="H81" i="1"/>
  <c r="H80" i="1"/>
  <c r="H78" i="1"/>
  <c r="H77" i="1"/>
  <c r="H76" i="1"/>
  <c r="H75" i="1"/>
  <c r="H74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86" i="1" l="1"/>
  <c r="H87" i="1" l="1"/>
  <c r="H89" i="1" s="1"/>
  <c r="H88" i="1"/>
  <c r="H90" i="1" l="1"/>
</calcChain>
</file>

<file path=xl/sharedStrings.xml><?xml version="1.0" encoding="utf-8"?>
<sst xmlns="http://schemas.openxmlformats.org/spreadsheetml/2006/main" count="63" uniqueCount="62">
  <si>
    <t>Menu</t>
  </si>
  <si>
    <t>Total</t>
  </si>
  <si>
    <t>Mini-muffin</t>
  </si>
  <si>
    <t>Event:</t>
  </si>
  <si>
    <t>Company:</t>
  </si>
  <si>
    <t xml:space="preserve">On-site contact: </t>
  </si>
  <si>
    <t>Person responsible for payment:</t>
  </si>
  <si>
    <t>Card #:</t>
  </si>
  <si>
    <t>Billing</t>
  </si>
  <si>
    <t>Food service order</t>
  </si>
  <si>
    <t>Day 1</t>
  </si>
  <si>
    <t>Day 2</t>
  </si>
  <si>
    <t>Day 3</t>
  </si>
  <si>
    <t>Mineral water</t>
  </si>
  <si>
    <t xml:space="preserve">Assorted fruit juices </t>
  </si>
  <si>
    <t>Vegetable or tomato juice</t>
  </si>
  <si>
    <t>Assorted soft drinks</t>
  </si>
  <si>
    <t>Assorted beers</t>
  </si>
  <si>
    <t>House wine (750ml)</t>
  </si>
  <si>
    <t>Basket of chips or pretzels (525 gr.)</t>
  </si>
  <si>
    <t>G.S.T :</t>
  </si>
  <si>
    <t>P.S.T :</t>
  </si>
  <si>
    <t>Administration fee :</t>
  </si>
  <si>
    <t>Sub-total</t>
  </si>
  <si>
    <t>Additional coffee (Saeco)*</t>
  </si>
  <si>
    <t xml:space="preserve">Water bottle (500 ml)      </t>
  </si>
  <si>
    <t>Assorted cookies (dozen)</t>
  </si>
  <si>
    <t xml:space="preserve">Date: </t>
  </si>
  <si>
    <t>Booth # :</t>
  </si>
  <si>
    <t xml:space="preserve">Title: </t>
  </si>
  <si>
    <t>Address:</t>
  </si>
  <si>
    <t>Telephone:</t>
  </si>
  <si>
    <t>Email:</t>
  </si>
  <si>
    <t xml:space="preserve">DVC number: </t>
  </si>
  <si>
    <t xml:space="preserve">Card owner: </t>
  </si>
  <si>
    <t>Coffee, tea, herbal tea (china service) (litre)</t>
  </si>
  <si>
    <t>Coffee, tea, herbal tea (compostable service) (litre)</t>
  </si>
  <si>
    <t>Waiter service (minimum 3 hours)</t>
  </si>
  <si>
    <t>Assorted Sandwiches</t>
  </si>
  <si>
    <t>Price</t>
  </si>
  <si>
    <t>Quantity</t>
  </si>
  <si>
    <t xml:space="preserve">Expiration date: </t>
  </si>
  <si>
    <t>Additionnal hour with operator</t>
  </si>
  <si>
    <t>Crudités with dip or hummus (pers.)</t>
  </si>
  <si>
    <t>Basket of mixed nuts (1 pound)</t>
  </si>
  <si>
    <t>Food service in exhibit booth</t>
  </si>
  <si>
    <t>Croissant</t>
  </si>
  <si>
    <t>Breakfast pastries</t>
  </si>
  <si>
    <t>2026 Price List</t>
  </si>
  <si>
    <t>Zenius Nespresso machine*</t>
  </si>
  <si>
    <t>Nespresso pods for Zenius</t>
  </si>
  <si>
    <t>Momento 100 Nespresso machine* (3 hours with supervision)</t>
  </si>
  <si>
    <t>Saeco espresso machine* (6 hours with operator including 150 coffees)</t>
  </si>
  <si>
    <t>Fresh fruit (unit)</t>
  </si>
  <si>
    <t>Small fresh fruit skewer (unit)</t>
  </si>
  <si>
    <t>Tray of assorted Quebec cheeses (40 gr/ pers.)</t>
  </si>
  <si>
    <t>* See " Coffee " page for additional information on coffee machine rental</t>
  </si>
  <si>
    <t>Number of people:</t>
  </si>
  <si>
    <t>Date of service:</t>
  </si>
  <si>
    <t>Service hours:</t>
  </si>
  <si>
    <t>Nespresso pods for Momento 100</t>
  </si>
  <si>
    <t>Bento Box -  Chef's choice gourmet sandwich, salad and dessert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</si>
</sst>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[$$-409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sz val="8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wrapText="1"/>
      <protection locked="0"/>
    </xf>
    <xf numFmtId="0" fontId="2" fillId="2" borderId="0" xfId="0" applyFont="1" applyFill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" wrapText="1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0" borderId="0" xfId="0" applyFont="1"/>
    <xf numFmtId="9" fontId="2" fillId="0" borderId="0" xfId="0" applyNumberFormat="1" applyFont="1" applyAlignment="1">
      <alignment horizontal="left"/>
    </xf>
    <xf numFmtId="164" fontId="2" fillId="0" borderId="2" xfId="0" applyNumberFormat="1" applyFont="1" applyBorder="1" applyAlignment="1">
      <alignment horizontal="left"/>
    </xf>
    <xf numFmtId="0" fontId="2" fillId="0" borderId="2" xfId="0" applyFont="1" applyBorder="1" applyProtection="1"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0" xfId="0" applyFont="1" applyProtection="1">
      <protection locked="0"/>
    </xf>
    <xf numFmtId="0" fontId="5" fillId="0" borderId="0" xfId="0" applyFont="1" applyProtection="1">
      <protection locked="0"/>
    </xf>
    <xf numFmtId="165" fontId="2" fillId="0" borderId="0" xfId="0" applyNumberFormat="1" applyFont="1" applyAlignment="1">
      <alignment wrapText="1"/>
    </xf>
    <xf numFmtId="165" fontId="2" fillId="0" borderId="0" xfId="0" applyNumberFormat="1" applyFont="1"/>
    <xf numFmtId="165" fontId="2" fillId="0" borderId="1" xfId="0" applyNumberFormat="1" applyFont="1" applyBorder="1"/>
    <xf numFmtId="165" fontId="2" fillId="0" borderId="0" xfId="0" applyNumberFormat="1" applyFont="1" applyProtection="1">
      <protection locked="0"/>
    </xf>
    <xf numFmtId="165" fontId="2" fillId="0" borderId="1" xfId="0" applyNumberFormat="1" applyFont="1" applyBorder="1" applyProtection="1">
      <protection locked="0"/>
    </xf>
    <xf numFmtId="165" fontId="2" fillId="0" borderId="2" xfId="0" applyNumberFormat="1" applyFont="1" applyBorder="1" applyProtection="1">
      <protection locked="0"/>
    </xf>
    <xf numFmtId="165" fontId="4" fillId="0" borderId="0" xfId="0" applyNumberFormat="1" applyFont="1" applyProtection="1">
      <protection locked="0"/>
    </xf>
    <xf numFmtId="0" fontId="4" fillId="0" borderId="0" xfId="0" applyFont="1" applyAlignment="1" applyProtection="1">
      <alignment horizontal="right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alignment horizontal="right"/>
      <protection locked="0"/>
    </xf>
    <xf numFmtId="0" fontId="2" fillId="0" borderId="0" xfId="0" applyFont="1" applyAlignment="1" applyProtection="1">
      <alignment vertical="top" wrapText="1"/>
      <protection locked="0"/>
    </xf>
    <xf numFmtId="0" fontId="0" fillId="0" borderId="0" xfId="0" applyAlignment="1">
      <alignment vertical="top"/>
    </xf>
    <xf numFmtId="0" fontId="2" fillId="2" borderId="0" xfId="0" applyFont="1" applyFill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29</xdr:row>
      <xdr:rowOff>76199</xdr:rowOff>
    </xdr:from>
    <xdr:to>
      <xdr:col>8</xdr:col>
      <xdr:colOff>0</xdr:colOff>
      <xdr:row>32</xdr:row>
      <xdr:rowOff>142874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8575" y="5791199"/>
          <a:ext cx="5905500" cy="638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CA" sz="1000">
              <a:solidFill>
                <a:schemeClr val="dk1"/>
              </a:solidFill>
              <a:latin typeface="+mn-lt"/>
              <a:ea typeface="+mn-ea"/>
              <a:cs typeface="+mn-cs"/>
            </a:rPr>
            <a:t>Maestro</a:t>
          </a:r>
          <a:r>
            <a:rPr lang="en-CA" sz="1000" baseline="0">
              <a:solidFill>
                <a:schemeClr val="dk1"/>
              </a:solidFill>
              <a:latin typeface="+mn-lt"/>
              <a:ea typeface="+mn-ea"/>
              <a:cs typeface="+mn-cs"/>
            </a:rPr>
            <a:t> Culinaire</a:t>
          </a:r>
          <a:r>
            <a:rPr lang="en-CA" sz="1000">
              <a:solidFill>
                <a:schemeClr val="dk1"/>
              </a:solidFill>
              <a:latin typeface="+mn-lt"/>
              <a:ea typeface="+mn-ea"/>
              <a:cs typeface="+mn-cs"/>
            </a:rPr>
            <a:t> offers a range of services to the stands during the exhibitions. If you wish to receive suggestions or additional information concerning a reception at your stand, please contact the catering manager.</a:t>
          </a:r>
          <a:endParaRPr lang="fr-CA" sz="1000">
            <a:latin typeface="+mn-lt"/>
          </a:endParaRPr>
        </a:p>
      </xdr:txBody>
    </xdr:sp>
    <xdr:clientData/>
  </xdr:twoCellAnchor>
  <xdr:twoCellAnchor>
    <xdr:from>
      <xdr:col>0</xdr:col>
      <xdr:colOff>123825</xdr:colOff>
      <xdr:row>35</xdr:row>
      <xdr:rowOff>28577</xdr:rowOff>
    </xdr:from>
    <xdr:to>
      <xdr:col>7</xdr:col>
      <xdr:colOff>447675</xdr:colOff>
      <xdr:row>38</xdr:row>
      <xdr:rowOff>19051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3825" y="6886577"/>
          <a:ext cx="5534025" cy="5619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hangingPunct="0"/>
          <a:r>
            <a:rPr lang="en-CA" sz="1000" b="1">
              <a:solidFill>
                <a:schemeClr val="dk1"/>
              </a:solidFill>
              <a:latin typeface="+mn-lt"/>
              <a:ea typeface="+mn-ea"/>
              <a:cs typeface="+mn-cs"/>
            </a:rPr>
            <a:t>A credit card number is required to confirm your order. </a:t>
          </a:r>
        </a:p>
        <a:p>
          <a:pPr hangingPunct="0"/>
          <a:r>
            <a:rPr lang="en-CA" sz="1000" b="1">
              <a:solidFill>
                <a:schemeClr val="dk1"/>
              </a:solidFill>
              <a:latin typeface="+mn-lt"/>
              <a:ea typeface="+mn-ea"/>
              <a:cs typeface="+mn-cs"/>
            </a:rPr>
            <a:t>The full payment will be taken on the</a:t>
          </a:r>
          <a:r>
            <a:rPr lang="en-CA" sz="1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given </a:t>
          </a:r>
          <a:r>
            <a:rPr lang="en-CA" sz="1000" b="1">
              <a:solidFill>
                <a:schemeClr val="dk1"/>
              </a:solidFill>
              <a:latin typeface="+mn-lt"/>
              <a:ea typeface="+mn-ea"/>
              <a:cs typeface="+mn-cs"/>
            </a:rPr>
            <a:t>credit card following your event. </a:t>
          </a:r>
          <a:endParaRPr lang="fr-CA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hangingPunct="0"/>
          <a:r>
            <a:rPr lang="en-CA" sz="1000">
              <a:solidFill>
                <a:schemeClr val="dk1"/>
              </a:solidFill>
              <a:latin typeface="+mn-lt"/>
              <a:ea typeface="+mn-ea"/>
              <a:cs typeface="+mn-cs"/>
            </a:rPr>
            <a:t>Please complete the form and return it back by email.</a:t>
          </a:r>
          <a:endParaRPr lang="fr-CA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fr-CA" sz="1000"/>
        </a:p>
      </xdr:txBody>
    </xdr:sp>
    <xdr:clientData/>
  </xdr:twoCellAnchor>
  <xdr:twoCellAnchor editAs="oneCell">
    <xdr:from>
      <xdr:col>0</xdr:col>
      <xdr:colOff>0</xdr:colOff>
      <xdr:row>1</xdr:row>
      <xdr:rowOff>19051</xdr:rowOff>
    </xdr:from>
    <xdr:to>
      <xdr:col>2</xdr:col>
      <xdr:colOff>657225</xdr:colOff>
      <xdr:row>4</xdr:row>
      <xdr:rowOff>166456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E678312F-A3B4-45A5-BDAF-CD3089F4CD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49" t="18860" r="7347" b="17304"/>
        <a:stretch/>
      </xdr:blipFill>
      <xdr:spPr>
        <a:xfrm>
          <a:off x="0" y="209551"/>
          <a:ext cx="2181225" cy="718905"/>
        </a:xfrm>
        <a:prstGeom prst="rect">
          <a:avLst/>
        </a:prstGeom>
      </xdr:spPr>
    </xdr:pic>
    <xdr:clientData/>
  </xdr:twoCellAnchor>
  <xdr:twoCellAnchor editAs="oneCell">
    <xdr:from>
      <xdr:col>5</xdr:col>
      <xdr:colOff>542925</xdr:colOff>
      <xdr:row>0</xdr:row>
      <xdr:rowOff>133350</xdr:rowOff>
    </xdr:from>
    <xdr:to>
      <xdr:col>8</xdr:col>
      <xdr:colOff>48200</xdr:colOff>
      <xdr:row>5</xdr:row>
      <xdr:rowOff>64201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1B6927E8-B458-41C6-B55B-94943224C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33350"/>
          <a:ext cx="1696025" cy="883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685801</xdr:colOff>
      <xdr:row>1</xdr:row>
      <xdr:rowOff>19050</xdr:rowOff>
    </xdr:from>
    <xdr:to>
      <xdr:col>5</xdr:col>
      <xdr:colOff>581026</xdr:colOff>
      <xdr:row>5</xdr:row>
      <xdr:rowOff>63014</xdr:rowOff>
    </xdr:to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3CBC5ED6-5097-4FF5-9DE6-EF8F3D5C6814}"/>
            </a:ext>
          </a:extLst>
        </xdr:cNvPr>
        <xdr:cNvSpPr txBox="1"/>
      </xdr:nvSpPr>
      <xdr:spPr>
        <a:xfrm>
          <a:off x="2209801" y="209550"/>
          <a:ext cx="2114550" cy="80596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Ins="36000" rtlCol="0" anchor="t"/>
        <a:lstStyle/>
        <a:p>
          <a:pPr hangingPunct="0"/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</a:rPr>
            <a:t>CENTRE DES CONGRÈS DE QUÉBEC</a:t>
          </a:r>
          <a:endParaRPr lang="fr-CA" sz="9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hangingPunct="0"/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</a:rPr>
            <a:t>900, boul. René-Lévesque Est, bureau 210</a:t>
          </a:r>
          <a:endParaRPr lang="fr-CA" sz="9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hangingPunct="0"/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</a:rPr>
            <a:t>Québec, QC, G1R 2B5</a:t>
          </a:r>
          <a:endParaRPr lang="fr-CA" sz="9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hangingPunct="0"/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  <a:sym typeface="Wingdings 2"/>
            </a:rPr>
            <a:t></a:t>
          </a:r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</a:rPr>
            <a:t>:  418-649-5212         </a:t>
          </a:r>
        </a:p>
        <a:p>
          <a:pPr hangingPunct="0"/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  <a:sym typeface="Wingdings"/>
            </a:rPr>
            <a:t>@</a:t>
          </a:r>
          <a:r>
            <a:rPr lang="fr-FR" sz="900">
              <a:solidFill>
                <a:schemeClr val="dk1"/>
              </a:solidFill>
              <a:latin typeface="+mn-lt"/>
              <a:ea typeface="+mn-ea"/>
              <a:cs typeface="+mn-cs"/>
            </a:rPr>
            <a:t>:  info-qc@maestroculinaire.ca</a:t>
          </a:r>
          <a:endParaRPr lang="fr-CA" sz="9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151757</xdr:colOff>
      <xdr:row>52</xdr:row>
      <xdr:rowOff>151568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FCFDB53-63C9-CEDA-8A49-BDFC39B0E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1757" cy="10057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8"/>
  <sheetViews>
    <sheetView tabSelected="1" topLeftCell="A61" zoomScale="180" zoomScaleNormal="180" workbookViewId="0">
      <selection activeCell="A80" sqref="A80:E80"/>
    </sheetView>
  </sheetViews>
  <sheetFormatPr baseColWidth="10" defaultRowHeight="15" x14ac:dyDescent="0.25"/>
  <cols>
    <col min="5" max="5" width="10.42578125" customWidth="1"/>
    <col min="7" max="7" width="10.5703125" customWidth="1"/>
    <col min="8" max="8" width="10.85546875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34"/>
      <c r="B7" s="34"/>
      <c r="C7" s="34"/>
      <c r="D7" s="34"/>
      <c r="E7" s="34"/>
      <c r="F7" s="34"/>
      <c r="G7" s="34"/>
      <c r="H7" s="34"/>
    </row>
    <row r="8" spans="1:8" x14ac:dyDescent="0.25">
      <c r="A8" s="34" t="s">
        <v>45</v>
      </c>
      <c r="B8" s="34"/>
      <c r="C8" s="34"/>
      <c r="D8" s="34"/>
      <c r="E8" s="34"/>
      <c r="F8" s="34"/>
      <c r="G8" s="34"/>
      <c r="H8" s="34"/>
    </row>
    <row r="9" spans="1:8" x14ac:dyDescent="0.25">
      <c r="A9" s="2"/>
      <c r="B9" s="2"/>
      <c r="C9" s="2"/>
      <c r="D9" s="2"/>
      <c r="E9" s="2"/>
      <c r="F9" s="2"/>
      <c r="G9" s="2"/>
      <c r="H9" s="2"/>
    </row>
    <row r="10" spans="1:8" x14ac:dyDescent="0.25">
      <c r="A10" s="3"/>
      <c r="B10" s="3"/>
      <c r="C10" s="3"/>
      <c r="D10" s="3"/>
      <c r="E10" s="3"/>
      <c r="F10" s="3"/>
      <c r="G10" s="3"/>
      <c r="H10" s="1"/>
    </row>
    <row r="11" spans="1:8" x14ac:dyDescent="0.25">
      <c r="A11" s="3" t="s">
        <v>3</v>
      </c>
      <c r="B11" s="3"/>
      <c r="C11" s="33"/>
      <c r="D11" s="33"/>
      <c r="E11" s="33"/>
      <c r="F11" s="33"/>
      <c r="G11" s="33"/>
      <c r="H11" s="1"/>
    </row>
    <row r="12" spans="1:8" x14ac:dyDescent="0.25">
      <c r="A12" s="3" t="s">
        <v>27</v>
      </c>
      <c r="B12" s="3"/>
      <c r="C12" s="33"/>
      <c r="D12" s="33"/>
      <c r="E12" s="33"/>
      <c r="F12" s="33"/>
      <c r="G12" s="33"/>
      <c r="H12" s="1"/>
    </row>
    <row r="13" spans="1:8" x14ac:dyDescent="0.25">
      <c r="A13" s="3"/>
      <c r="B13" s="3"/>
      <c r="C13" s="3"/>
      <c r="D13" s="3"/>
      <c r="E13" s="3"/>
      <c r="F13" s="3"/>
      <c r="G13" s="3"/>
      <c r="H13" s="1"/>
    </row>
    <row r="14" spans="1:8" x14ac:dyDescent="0.25">
      <c r="A14" s="4" t="s">
        <v>4</v>
      </c>
      <c r="B14" s="33"/>
      <c r="C14" s="33"/>
      <c r="D14" s="33"/>
      <c r="E14" s="33"/>
      <c r="F14" s="4" t="s">
        <v>28</v>
      </c>
      <c r="G14" s="5"/>
      <c r="H14" s="1"/>
    </row>
    <row r="15" spans="1:8" x14ac:dyDescent="0.25">
      <c r="A15" s="3" t="s">
        <v>5</v>
      </c>
      <c r="B15" s="3"/>
      <c r="C15" s="3"/>
      <c r="D15" s="33"/>
      <c r="E15" s="33"/>
      <c r="F15" s="33"/>
      <c r="G15" s="33"/>
      <c r="H15" s="1"/>
    </row>
    <row r="16" spans="1:8" x14ac:dyDescent="0.25">
      <c r="A16" s="3"/>
      <c r="B16" s="3"/>
      <c r="C16" s="3"/>
      <c r="D16" s="3"/>
      <c r="E16" s="3"/>
      <c r="F16" s="3"/>
      <c r="G16" s="3"/>
      <c r="H16" s="1"/>
    </row>
    <row r="17" spans="1:8" x14ac:dyDescent="0.25">
      <c r="A17" s="34" t="s">
        <v>8</v>
      </c>
      <c r="B17" s="34"/>
      <c r="C17" s="34"/>
      <c r="D17" s="34"/>
      <c r="E17" s="34"/>
      <c r="F17" s="34"/>
      <c r="G17" s="34"/>
      <c r="H17" s="34"/>
    </row>
    <row r="18" spans="1:8" ht="15.75" customHeight="1" x14ac:dyDescent="0.25">
      <c r="A18" s="36" t="s">
        <v>6</v>
      </c>
      <c r="B18" s="36"/>
      <c r="C18" s="36"/>
      <c r="D18" s="33"/>
      <c r="E18" s="33"/>
      <c r="F18" s="33"/>
      <c r="G18" s="33"/>
      <c r="H18" s="1"/>
    </row>
    <row r="19" spans="1:8" x14ac:dyDescent="0.25">
      <c r="A19" s="3" t="s">
        <v>29</v>
      </c>
      <c r="B19" s="3"/>
      <c r="C19" s="33"/>
      <c r="D19" s="33"/>
      <c r="E19" s="33"/>
      <c r="F19" s="33"/>
      <c r="G19" s="33"/>
      <c r="H19" s="1"/>
    </row>
    <row r="20" spans="1:8" x14ac:dyDescent="0.25">
      <c r="A20" s="3" t="s">
        <v>30</v>
      </c>
      <c r="B20" s="3"/>
      <c r="C20" s="33"/>
      <c r="D20" s="33"/>
      <c r="E20" s="33"/>
      <c r="F20" s="33"/>
      <c r="G20" s="33"/>
      <c r="H20" s="1"/>
    </row>
    <row r="21" spans="1:8" x14ac:dyDescent="0.25">
      <c r="A21" s="3"/>
      <c r="B21" s="3"/>
      <c r="C21" s="33"/>
      <c r="D21" s="33"/>
      <c r="E21" s="33"/>
      <c r="F21" s="33"/>
      <c r="G21" s="33"/>
      <c r="H21" s="1"/>
    </row>
    <row r="22" spans="1:8" x14ac:dyDescent="0.25">
      <c r="A22" s="3" t="s">
        <v>31</v>
      </c>
      <c r="B22" s="3"/>
      <c r="C22" s="33"/>
      <c r="D22" s="33"/>
      <c r="E22" s="33"/>
      <c r="F22" s="33"/>
      <c r="G22" s="33"/>
      <c r="H22" s="1"/>
    </row>
    <row r="23" spans="1:8" x14ac:dyDescent="0.25">
      <c r="A23" s="3" t="s">
        <v>32</v>
      </c>
      <c r="B23" s="3"/>
      <c r="C23" s="33"/>
      <c r="D23" s="33"/>
      <c r="E23" s="33"/>
      <c r="F23" s="33"/>
      <c r="G23" s="33"/>
      <c r="H23" s="1"/>
    </row>
    <row r="24" spans="1:8" x14ac:dyDescent="0.25">
      <c r="A24" s="3" t="s">
        <v>7</v>
      </c>
      <c r="B24" s="3"/>
      <c r="C24" s="33"/>
      <c r="D24" s="33"/>
      <c r="E24" s="33"/>
      <c r="F24" s="3"/>
      <c r="G24" s="5"/>
      <c r="H24" s="1"/>
    </row>
    <row r="25" spans="1:8" x14ac:dyDescent="0.25">
      <c r="A25" s="3" t="s">
        <v>41</v>
      </c>
      <c r="B25" s="3"/>
      <c r="C25" s="33"/>
      <c r="D25" s="33"/>
      <c r="E25" s="3" t="s">
        <v>33</v>
      </c>
      <c r="F25" s="3"/>
      <c r="G25" s="5"/>
      <c r="H25" s="1"/>
    </row>
    <row r="26" spans="1:8" x14ac:dyDescent="0.25">
      <c r="A26" s="3" t="s">
        <v>34</v>
      </c>
      <c r="B26" s="3"/>
      <c r="C26" s="3"/>
      <c r="D26" s="33"/>
      <c r="E26" s="33"/>
      <c r="F26" s="33"/>
      <c r="G26" s="33"/>
      <c r="H26" s="1"/>
    </row>
    <row r="27" spans="1:8" x14ac:dyDescent="0.25">
      <c r="A27" s="3"/>
      <c r="B27" s="3"/>
      <c r="C27" s="3"/>
      <c r="D27" s="3"/>
      <c r="E27" s="3"/>
      <c r="F27" s="3"/>
      <c r="G27" s="3"/>
      <c r="H27" s="1"/>
    </row>
    <row r="28" spans="1:8" x14ac:dyDescent="0.25">
      <c r="A28" s="3"/>
      <c r="B28" s="3"/>
      <c r="C28" s="3"/>
      <c r="D28" s="3"/>
      <c r="E28" s="3"/>
      <c r="F28" s="3"/>
      <c r="G28" s="3"/>
      <c r="H28" s="1"/>
    </row>
    <row r="29" spans="1:8" x14ac:dyDescent="0.25">
      <c r="A29" s="3"/>
      <c r="B29" s="3"/>
      <c r="C29" s="3"/>
      <c r="D29" s="3"/>
      <c r="E29" s="3"/>
      <c r="F29" s="3"/>
      <c r="G29" s="3"/>
      <c r="H29" s="1"/>
    </row>
    <row r="30" spans="1:8" x14ac:dyDescent="0.25">
      <c r="A30" s="3"/>
      <c r="B30" s="3"/>
      <c r="C30" s="3"/>
      <c r="D30" s="3"/>
      <c r="E30" s="3"/>
      <c r="F30" s="3"/>
      <c r="G30" s="3"/>
      <c r="H30" s="1"/>
    </row>
    <row r="31" spans="1:8" x14ac:dyDescent="0.25">
      <c r="A31" s="3"/>
      <c r="B31" s="3"/>
      <c r="C31" s="3"/>
      <c r="D31" s="3"/>
      <c r="E31" s="3"/>
      <c r="F31" s="3"/>
      <c r="G31" s="3"/>
      <c r="H31" s="1"/>
    </row>
    <row r="32" spans="1:8" x14ac:dyDescent="0.25">
      <c r="A32" s="3"/>
      <c r="B32" s="3"/>
      <c r="C32" s="3"/>
      <c r="D32" s="3"/>
      <c r="E32" s="3"/>
      <c r="F32" s="3"/>
      <c r="G32" s="3"/>
      <c r="H32" s="1"/>
    </row>
    <row r="33" spans="1:8" x14ac:dyDescent="0.25">
      <c r="A33" s="3"/>
      <c r="B33" s="3"/>
      <c r="C33" s="3"/>
      <c r="D33" s="3"/>
      <c r="E33" s="3"/>
      <c r="F33" s="3"/>
      <c r="G33" s="3"/>
      <c r="H33" s="1"/>
    </row>
    <row r="34" spans="1:8" x14ac:dyDescent="0.25">
      <c r="A34" s="3"/>
      <c r="B34" s="3"/>
      <c r="C34" s="3"/>
      <c r="D34" s="3"/>
      <c r="E34" s="3"/>
      <c r="F34" s="3"/>
      <c r="G34" s="3"/>
      <c r="H34" s="1"/>
    </row>
    <row r="35" spans="1:8" x14ac:dyDescent="0.25">
      <c r="A35" s="3"/>
      <c r="B35" s="3"/>
      <c r="C35" s="3"/>
      <c r="D35" s="3"/>
      <c r="E35" s="3"/>
      <c r="F35" s="3"/>
      <c r="G35" s="3"/>
      <c r="H35" s="1"/>
    </row>
    <row r="36" spans="1:8" x14ac:dyDescent="0.25">
      <c r="A36" s="3"/>
      <c r="B36" s="3"/>
      <c r="C36" s="3"/>
      <c r="D36" s="3"/>
      <c r="E36" s="3"/>
      <c r="F36" s="3"/>
      <c r="G36" s="3"/>
      <c r="H36" s="1"/>
    </row>
    <row r="37" spans="1:8" x14ac:dyDescent="0.25">
      <c r="A37" s="3"/>
      <c r="B37" s="3"/>
      <c r="C37" s="3"/>
      <c r="D37" s="3"/>
      <c r="E37" s="3"/>
      <c r="F37" s="3"/>
      <c r="G37" s="3"/>
      <c r="H37" s="1"/>
    </row>
    <row r="38" spans="1:8" x14ac:dyDescent="0.25">
      <c r="A38" s="3"/>
      <c r="B38" s="3"/>
      <c r="C38" s="3"/>
      <c r="D38" s="3"/>
      <c r="E38" s="3"/>
      <c r="F38" s="3"/>
      <c r="G38" s="3"/>
      <c r="H38" s="1"/>
    </row>
    <row r="39" spans="1:8" x14ac:dyDescent="0.25">
      <c r="A39" s="3"/>
      <c r="B39" s="3"/>
      <c r="C39" s="3"/>
      <c r="D39" s="3"/>
      <c r="E39" s="3"/>
      <c r="F39" s="3"/>
      <c r="G39" s="3"/>
      <c r="H39" s="1"/>
    </row>
    <row r="40" spans="1:8" x14ac:dyDescent="0.25">
      <c r="A40" s="3"/>
      <c r="B40" s="3"/>
      <c r="C40" s="3"/>
      <c r="D40" s="3"/>
      <c r="E40" s="3"/>
      <c r="F40" s="3"/>
      <c r="G40" s="3"/>
      <c r="H40" s="1"/>
    </row>
    <row r="41" spans="1:8" x14ac:dyDescent="0.25">
      <c r="A41" s="3"/>
      <c r="B41" s="3"/>
      <c r="C41" s="3"/>
      <c r="D41" s="3"/>
      <c r="E41" s="3"/>
      <c r="F41" s="3"/>
      <c r="G41" s="3"/>
      <c r="H41" s="1"/>
    </row>
    <row r="42" spans="1:8" x14ac:dyDescent="0.25">
      <c r="A42" s="3"/>
      <c r="B42" s="3"/>
      <c r="C42" s="3"/>
      <c r="D42" s="3"/>
      <c r="E42" s="3"/>
      <c r="F42" s="3"/>
      <c r="G42" s="3"/>
      <c r="H42" s="1"/>
    </row>
    <row r="43" spans="1:8" x14ac:dyDescent="0.25">
      <c r="A43" s="3"/>
      <c r="B43" s="3"/>
      <c r="C43" s="3"/>
      <c r="D43" s="3"/>
      <c r="E43" s="3"/>
      <c r="F43" s="3"/>
      <c r="G43" s="3"/>
      <c r="H43" s="1"/>
    </row>
    <row r="44" spans="1:8" x14ac:dyDescent="0.25">
      <c r="A44" s="3"/>
      <c r="B44" s="3"/>
      <c r="C44" s="3"/>
      <c r="D44" s="3"/>
      <c r="E44" s="3"/>
      <c r="F44" s="3"/>
      <c r="G44" s="3"/>
      <c r="H44" s="1"/>
    </row>
    <row r="45" spans="1:8" x14ac:dyDescent="0.25">
      <c r="A45" s="3"/>
      <c r="B45" s="3"/>
      <c r="C45" s="3"/>
      <c r="D45" s="3"/>
      <c r="E45" s="3"/>
      <c r="F45" s="3"/>
      <c r="G45" s="3"/>
      <c r="H45" s="1"/>
    </row>
    <row r="46" spans="1:8" x14ac:dyDescent="0.25">
      <c r="A46" s="3"/>
      <c r="B46" s="3"/>
      <c r="C46" s="3"/>
      <c r="D46" s="3"/>
      <c r="E46" s="3"/>
      <c r="F46" s="3"/>
      <c r="G46" s="3"/>
      <c r="H46" s="1"/>
    </row>
    <row r="47" spans="1:8" x14ac:dyDescent="0.25">
      <c r="A47" s="3"/>
      <c r="B47" s="3"/>
      <c r="C47" s="3"/>
      <c r="D47" s="3"/>
      <c r="E47" s="3"/>
      <c r="F47" s="3"/>
      <c r="G47" s="3"/>
      <c r="H47" s="1"/>
    </row>
    <row r="48" spans="1:8" x14ac:dyDescent="0.25">
      <c r="A48" s="34" t="s">
        <v>9</v>
      </c>
      <c r="B48" s="34"/>
      <c r="C48" s="34"/>
      <c r="D48" s="34"/>
      <c r="E48" s="34"/>
      <c r="F48" s="34"/>
      <c r="G48" s="34"/>
      <c r="H48" s="34"/>
    </row>
    <row r="49" spans="1:8" x14ac:dyDescent="0.25">
      <c r="A49" s="35" t="s">
        <v>48</v>
      </c>
      <c r="B49" s="35"/>
      <c r="C49" s="35"/>
      <c r="D49" s="35"/>
      <c r="E49" s="35"/>
      <c r="F49" s="35"/>
      <c r="G49" s="35"/>
      <c r="H49" s="35"/>
    </row>
    <row r="50" spans="1:8" x14ac:dyDescent="0.25">
      <c r="A50" s="6"/>
      <c r="B50" s="6"/>
      <c r="C50" s="6"/>
      <c r="D50" s="6"/>
      <c r="E50" s="6"/>
      <c r="F50" s="6"/>
      <c r="G50" s="6"/>
      <c r="H50" s="1"/>
    </row>
    <row r="51" spans="1:8" x14ac:dyDescent="0.25">
      <c r="A51" s="6"/>
      <c r="B51" s="6"/>
      <c r="C51" s="1"/>
      <c r="D51" s="7" t="s">
        <v>10</v>
      </c>
      <c r="E51" s="20"/>
      <c r="F51" s="7" t="s">
        <v>11</v>
      </c>
      <c r="G51" s="20"/>
      <c r="H51" s="7" t="s">
        <v>12</v>
      </c>
    </row>
    <row r="52" spans="1:8" x14ac:dyDescent="0.25">
      <c r="A52" s="29" t="s">
        <v>58</v>
      </c>
      <c r="B52" s="29"/>
      <c r="C52" s="29"/>
      <c r="D52" s="5"/>
      <c r="E52" s="1"/>
      <c r="F52" s="5"/>
      <c r="G52" s="3"/>
      <c r="H52" s="5"/>
    </row>
    <row r="53" spans="1:8" x14ac:dyDescent="0.25">
      <c r="A53" s="29" t="s">
        <v>59</v>
      </c>
      <c r="B53" s="29"/>
      <c r="C53" s="29"/>
      <c r="D53" s="5"/>
      <c r="E53" s="1"/>
      <c r="F53" s="5"/>
      <c r="G53" s="3"/>
      <c r="H53" s="5"/>
    </row>
    <row r="54" spans="1:8" x14ac:dyDescent="0.25">
      <c r="A54" s="29" t="s">
        <v>57</v>
      </c>
      <c r="B54" s="29"/>
      <c r="C54" s="29"/>
      <c r="D54" s="5"/>
      <c r="E54" s="1"/>
      <c r="F54" s="5"/>
      <c r="G54" s="3"/>
      <c r="H54" s="5"/>
    </row>
    <row r="55" spans="1:8" x14ac:dyDescent="0.25">
      <c r="A55" s="3"/>
      <c r="B55" s="3"/>
      <c r="C55" s="3"/>
      <c r="D55" s="3"/>
      <c r="E55" s="3"/>
      <c r="F55" s="3"/>
      <c r="G55" s="3"/>
      <c r="H55" s="1"/>
    </row>
    <row r="56" spans="1:8" x14ac:dyDescent="0.25">
      <c r="A56" s="8" t="s">
        <v>0</v>
      </c>
      <c r="B56" s="3"/>
      <c r="C56" s="3"/>
      <c r="D56" s="3"/>
      <c r="E56" s="4"/>
      <c r="F56" s="9" t="s">
        <v>39</v>
      </c>
      <c r="G56" s="9" t="s">
        <v>40</v>
      </c>
      <c r="H56" s="10" t="s">
        <v>1</v>
      </c>
    </row>
    <row r="57" spans="1:8" x14ac:dyDescent="0.25">
      <c r="A57" s="29" t="s">
        <v>25</v>
      </c>
      <c r="B57" s="29"/>
      <c r="C57" s="29"/>
      <c r="D57" s="29"/>
      <c r="E57" s="29"/>
      <c r="F57" s="21">
        <v>5.5</v>
      </c>
      <c r="G57" s="5"/>
      <c r="H57" s="24">
        <f t="shared" ref="H57:H85" si="0">F57*G57</f>
        <v>0</v>
      </c>
    </row>
    <row r="58" spans="1:8" x14ac:dyDescent="0.25">
      <c r="A58" s="29" t="s">
        <v>13</v>
      </c>
      <c r="B58" s="29"/>
      <c r="C58" s="29"/>
      <c r="D58" s="29"/>
      <c r="E58" s="29"/>
      <c r="F58" s="21">
        <v>5.5</v>
      </c>
      <c r="G58" s="5"/>
      <c r="H58" s="24">
        <f t="shared" si="0"/>
        <v>0</v>
      </c>
    </row>
    <row r="59" spans="1:8" x14ac:dyDescent="0.25">
      <c r="A59" s="29" t="s">
        <v>14</v>
      </c>
      <c r="B59" s="29"/>
      <c r="C59" s="29"/>
      <c r="D59" s="29"/>
      <c r="E59" s="29"/>
      <c r="F59" s="21">
        <v>5.5</v>
      </c>
      <c r="G59" s="5"/>
      <c r="H59" s="24">
        <f t="shared" si="0"/>
        <v>0</v>
      </c>
    </row>
    <row r="60" spans="1:8" x14ac:dyDescent="0.25">
      <c r="A60" s="29" t="s">
        <v>15</v>
      </c>
      <c r="B60" s="29"/>
      <c r="C60" s="29"/>
      <c r="D60" s="29"/>
      <c r="E60" s="29"/>
      <c r="F60" s="21">
        <v>5.5</v>
      </c>
      <c r="G60" s="5"/>
      <c r="H60" s="24">
        <f t="shared" si="0"/>
        <v>0</v>
      </c>
    </row>
    <row r="61" spans="1:8" x14ac:dyDescent="0.25">
      <c r="A61" s="29" t="s">
        <v>16</v>
      </c>
      <c r="B61" s="29"/>
      <c r="C61" s="29"/>
      <c r="D61" s="29"/>
      <c r="E61" s="29"/>
      <c r="F61" s="21">
        <v>5.5</v>
      </c>
      <c r="G61" s="5"/>
      <c r="H61" s="24">
        <f t="shared" si="0"/>
        <v>0</v>
      </c>
    </row>
    <row r="62" spans="1:8" x14ac:dyDescent="0.25">
      <c r="A62" s="31" t="s">
        <v>35</v>
      </c>
      <c r="B62" s="31"/>
      <c r="C62" s="31"/>
      <c r="D62" s="31"/>
      <c r="E62" s="31"/>
      <c r="F62" s="21">
        <v>30.75</v>
      </c>
      <c r="G62" s="5"/>
      <c r="H62" s="24">
        <f t="shared" si="0"/>
        <v>0</v>
      </c>
    </row>
    <row r="63" spans="1:8" x14ac:dyDescent="0.25">
      <c r="A63" s="31" t="s">
        <v>36</v>
      </c>
      <c r="B63" s="31"/>
      <c r="C63" s="31"/>
      <c r="D63" s="31"/>
      <c r="E63" s="31"/>
      <c r="F63" s="21">
        <v>28.75</v>
      </c>
      <c r="G63" s="5"/>
      <c r="H63" s="24">
        <f t="shared" si="0"/>
        <v>0</v>
      </c>
    </row>
    <row r="64" spans="1:8" x14ac:dyDescent="0.25">
      <c r="A64" s="29" t="s">
        <v>17</v>
      </c>
      <c r="B64" s="29"/>
      <c r="C64" s="29"/>
      <c r="D64" s="29"/>
      <c r="E64" s="29"/>
      <c r="F64" s="21">
        <v>10</v>
      </c>
      <c r="G64" s="5"/>
      <c r="H64" s="24">
        <f t="shared" si="0"/>
        <v>0</v>
      </c>
    </row>
    <row r="65" spans="1:8" x14ac:dyDescent="0.25">
      <c r="A65" s="29" t="s">
        <v>18</v>
      </c>
      <c r="B65" s="29"/>
      <c r="C65" s="29"/>
      <c r="D65" s="29"/>
      <c r="E65" s="29"/>
      <c r="F65" s="21">
        <v>49</v>
      </c>
      <c r="G65" s="5"/>
      <c r="H65" s="24">
        <f t="shared" si="0"/>
        <v>0</v>
      </c>
    </row>
    <row r="66" spans="1:8" x14ac:dyDescent="0.25">
      <c r="A66" s="29" t="s">
        <v>37</v>
      </c>
      <c r="B66" s="29"/>
      <c r="C66" s="29"/>
      <c r="D66" s="29"/>
      <c r="E66" s="29"/>
      <c r="F66" s="21">
        <v>55</v>
      </c>
      <c r="G66" s="5"/>
      <c r="H66" s="24">
        <f t="shared" si="0"/>
        <v>0</v>
      </c>
    </row>
    <row r="67" spans="1:8" x14ac:dyDescent="0.25">
      <c r="A67" s="29" t="s">
        <v>49</v>
      </c>
      <c r="B67" s="29"/>
      <c r="C67" s="29"/>
      <c r="D67" s="29"/>
      <c r="E67" s="29"/>
      <c r="F67" s="21">
        <v>95</v>
      </c>
      <c r="G67" s="5"/>
      <c r="H67" s="24">
        <f t="shared" si="0"/>
        <v>0</v>
      </c>
    </row>
    <row r="68" spans="1:8" x14ac:dyDescent="0.25">
      <c r="A68" s="29" t="s">
        <v>50</v>
      </c>
      <c r="B68" s="29"/>
      <c r="C68" s="29"/>
      <c r="D68" s="29"/>
      <c r="E68" s="29"/>
      <c r="F68" s="21">
        <v>4.95</v>
      </c>
      <c r="G68" s="5"/>
      <c r="H68" s="24">
        <f t="shared" si="0"/>
        <v>0</v>
      </c>
    </row>
    <row r="69" spans="1:8" x14ac:dyDescent="0.25">
      <c r="A69" s="29" t="s">
        <v>51</v>
      </c>
      <c r="B69" s="29"/>
      <c r="C69" s="29"/>
      <c r="D69" s="29"/>
      <c r="E69" s="29"/>
      <c r="F69" s="21">
        <v>250</v>
      </c>
      <c r="G69" s="5"/>
      <c r="H69" s="24">
        <f t="shared" si="0"/>
        <v>0</v>
      </c>
    </row>
    <row r="70" spans="1:8" x14ac:dyDescent="0.25">
      <c r="A70" s="29" t="s">
        <v>60</v>
      </c>
      <c r="B70" s="29"/>
      <c r="C70" s="29"/>
      <c r="D70" s="29"/>
      <c r="E70" s="29"/>
      <c r="F70" s="21">
        <v>4.95</v>
      </c>
      <c r="G70" s="5"/>
      <c r="H70" s="24">
        <f t="shared" si="0"/>
        <v>0</v>
      </c>
    </row>
    <row r="71" spans="1:8" x14ac:dyDescent="0.25">
      <c r="A71" s="31" t="s">
        <v>52</v>
      </c>
      <c r="B71" s="31"/>
      <c r="C71" s="31"/>
      <c r="D71" s="31"/>
      <c r="E71" s="31"/>
      <c r="F71" s="21">
        <v>950</v>
      </c>
      <c r="G71" s="11"/>
      <c r="H71" s="24">
        <f t="shared" si="0"/>
        <v>0</v>
      </c>
    </row>
    <row r="72" spans="1:8" x14ac:dyDescent="0.25">
      <c r="A72" s="29" t="s">
        <v>24</v>
      </c>
      <c r="B72" s="29"/>
      <c r="C72" s="29"/>
      <c r="D72" s="29"/>
      <c r="E72" s="29"/>
      <c r="F72" s="22">
        <v>5</v>
      </c>
      <c r="G72" s="5"/>
      <c r="H72" s="24">
        <f t="shared" si="0"/>
        <v>0</v>
      </c>
    </row>
    <row r="73" spans="1:8" x14ac:dyDescent="0.25">
      <c r="A73" s="29" t="s">
        <v>42</v>
      </c>
      <c r="B73" s="32"/>
      <c r="C73" s="32"/>
      <c r="D73" s="32"/>
      <c r="E73" s="32"/>
      <c r="F73" s="22">
        <v>55</v>
      </c>
      <c r="G73" s="5"/>
      <c r="H73" s="24">
        <f t="shared" si="0"/>
        <v>0</v>
      </c>
    </row>
    <row r="74" spans="1:8" x14ac:dyDescent="0.25">
      <c r="A74" s="29" t="s">
        <v>2</v>
      </c>
      <c r="B74" s="29"/>
      <c r="C74" s="29"/>
      <c r="D74" s="29"/>
      <c r="E74" s="29"/>
      <c r="F74" s="22">
        <v>4.95</v>
      </c>
      <c r="G74" s="5"/>
      <c r="H74" s="24">
        <f t="shared" si="0"/>
        <v>0</v>
      </c>
    </row>
    <row r="75" spans="1:8" x14ac:dyDescent="0.25">
      <c r="A75" s="29" t="s">
        <v>46</v>
      </c>
      <c r="B75" s="29"/>
      <c r="C75" s="29"/>
      <c r="D75" s="29"/>
      <c r="E75" s="29"/>
      <c r="F75" s="22">
        <v>5.75</v>
      </c>
      <c r="G75" s="5"/>
      <c r="H75" s="24">
        <f t="shared" si="0"/>
        <v>0</v>
      </c>
    </row>
    <row r="76" spans="1:8" x14ac:dyDescent="0.25">
      <c r="A76" s="29" t="s">
        <v>47</v>
      </c>
      <c r="B76" s="29"/>
      <c r="C76" s="29"/>
      <c r="D76" s="29"/>
      <c r="E76" s="29"/>
      <c r="F76" s="22">
        <v>6</v>
      </c>
      <c r="G76" s="5"/>
      <c r="H76" s="24">
        <f t="shared" si="0"/>
        <v>0</v>
      </c>
    </row>
    <row r="77" spans="1:8" x14ac:dyDescent="0.25">
      <c r="A77" s="29" t="s">
        <v>26</v>
      </c>
      <c r="B77" s="29"/>
      <c r="C77" s="29"/>
      <c r="D77" s="29"/>
      <c r="E77" s="29"/>
      <c r="F77" s="22">
        <v>34.5</v>
      </c>
      <c r="G77" s="5"/>
      <c r="H77" s="24">
        <f t="shared" si="0"/>
        <v>0</v>
      </c>
    </row>
    <row r="78" spans="1:8" x14ac:dyDescent="0.25">
      <c r="A78" s="29" t="s">
        <v>38</v>
      </c>
      <c r="B78" s="29"/>
      <c r="C78" s="29"/>
      <c r="D78" s="29"/>
      <c r="E78" s="29"/>
      <c r="F78" s="22">
        <v>13</v>
      </c>
      <c r="G78" s="5"/>
      <c r="H78" s="24">
        <f t="shared" si="0"/>
        <v>0</v>
      </c>
    </row>
    <row r="79" spans="1:8" x14ac:dyDescent="0.25">
      <c r="A79" s="17" t="s">
        <v>61</v>
      </c>
      <c r="B79" s="17"/>
      <c r="C79" s="17"/>
      <c r="D79" s="17"/>
      <c r="E79" s="17"/>
      <c r="F79" s="22">
        <v>35.5</v>
      </c>
      <c r="G79" s="5"/>
      <c r="H79" s="24">
        <f t="shared" si="0"/>
        <v>0</v>
      </c>
    </row>
    <row r="80" spans="1:8" x14ac:dyDescent="0.25">
      <c r="A80" s="29" t="s">
        <v>43</v>
      </c>
      <c r="B80" s="29"/>
      <c r="C80" s="29"/>
      <c r="D80" s="29"/>
      <c r="E80" s="29"/>
      <c r="F80" s="22">
        <v>8.75</v>
      </c>
      <c r="G80" s="5"/>
      <c r="H80" s="24">
        <f t="shared" si="0"/>
        <v>0</v>
      </c>
    </row>
    <row r="81" spans="1:8" x14ac:dyDescent="0.25">
      <c r="A81" s="29" t="s">
        <v>55</v>
      </c>
      <c r="B81" s="29"/>
      <c r="C81" s="29"/>
      <c r="D81" s="29"/>
      <c r="E81" s="29"/>
      <c r="F81" s="22">
        <v>20</v>
      </c>
      <c r="G81" s="5"/>
      <c r="H81" s="24">
        <f t="shared" si="0"/>
        <v>0</v>
      </c>
    </row>
    <row r="82" spans="1:8" x14ac:dyDescent="0.25">
      <c r="A82" s="29" t="s">
        <v>54</v>
      </c>
      <c r="B82" s="29"/>
      <c r="C82" s="29"/>
      <c r="D82" s="29"/>
      <c r="E82" s="29"/>
      <c r="F82" s="22">
        <v>8.25</v>
      </c>
      <c r="G82" s="5"/>
      <c r="H82" s="24">
        <f t="shared" si="0"/>
        <v>0</v>
      </c>
    </row>
    <row r="83" spans="1:8" x14ac:dyDescent="0.25">
      <c r="A83" s="29" t="s">
        <v>53</v>
      </c>
      <c r="B83" s="29"/>
      <c r="C83" s="29"/>
      <c r="D83" s="29"/>
      <c r="E83" s="29"/>
      <c r="F83" s="22">
        <v>4</v>
      </c>
      <c r="G83" s="5"/>
      <c r="H83" s="24">
        <f t="shared" si="0"/>
        <v>0</v>
      </c>
    </row>
    <row r="84" spans="1:8" x14ac:dyDescent="0.25">
      <c r="A84" s="29" t="s">
        <v>19</v>
      </c>
      <c r="B84" s="29"/>
      <c r="C84" s="29"/>
      <c r="D84" s="29"/>
      <c r="E84" s="29"/>
      <c r="F84" s="22">
        <v>23</v>
      </c>
      <c r="G84" s="5"/>
      <c r="H84" s="24">
        <f t="shared" si="0"/>
        <v>0</v>
      </c>
    </row>
    <row r="85" spans="1:8" x14ac:dyDescent="0.25">
      <c r="A85" s="29" t="s">
        <v>44</v>
      </c>
      <c r="B85" s="29"/>
      <c r="C85" s="29"/>
      <c r="D85" s="29"/>
      <c r="E85" s="29"/>
      <c r="F85" s="23">
        <v>48.5</v>
      </c>
      <c r="G85" s="12"/>
      <c r="H85" s="25">
        <f t="shared" si="0"/>
        <v>0</v>
      </c>
    </row>
    <row r="86" spans="1:8" x14ac:dyDescent="0.25">
      <c r="A86" s="30" t="s">
        <v>23</v>
      </c>
      <c r="B86" s="30"/>
      <c r="C86" s="30"/>
      <c r="D86" s="30"/>
      <c r="E86" s="30"/>
      <c r="F86" s="13"/>
      <c r="G86" s="3"/>
      <c r="H86" s="24">
        <f>SUM(H57:H85)</f>
        <v>0</v>
      </c>
    </row>
    <row r="87" spans="1:8" x14ac:dyDescent="0.25">
      <c r="A87" s="30" t="s">
        <v>22</v>
      </c>
      <c r="B87" s="30"/>
      <c r="C87" s="30"/>
      <c r="D87" s="30"/>
      <c r="E87" s="30"/>
      <c r="F87" s="14">
        <v>0.18</v>
      </c>
      <c r="G87" s="3"/>
      <c r="H87" s="24">
        <f>H86*18/100</f>
        <v>0</v>
      </c>
    </row>
    <row r="88" spans="1:8" x14ac:dyDescent="0.25">
      <c r="A88" s="30" t="s">
        <v>20</v>
      </c>
      <c r="B88" s="30"/>
      <c r="C88" s="30"/>
      <c r="D88" s="30"/>
      <c r="E88" s="30"/>
      <c r="F88" s="14">
        <v>0.05</v>
      </c>
      <c r="G88" s="3"/>
      <c r="H88" s="24">
        <f>(H86+H87)*F88</f>
        <v>0</v>
      </c>
    </row>
    <row r="89" spans="1:8" ht="15.75" thickBot="1" x14ac:dyDescent="0.3">
      <c r="A89" s="30" t="s">
        <v>21</v>
      </c>
      <c r="B89" s="30"/>
      <c r="C89" s="30"/>
      <c r="D89" s="30"/>
      <c r="E89" s="30"/>
      <c r="F89" s="15">
        <v>9.9750000000000005E-2</v>
      </c>
      <c r="G89" s="16"/>
      <c r="H89" s="26">
        <f>(H86+H87)*F89</f>
        <v>0</v>
      </c>
    </row>
    <row r="90" spans="1:8" ht="15.75" thickTop="1" x14ac:dyDescent="0.25">
      <c r="A90" s="28" t="s">
        <v>1</v>
      </c>
      <c r="B90" s="28"/>
      <c r="C90" s="28"/>
      <c r="D90" s="28"/>
      <c r="E90" s="28"/>
      <c r="F90" s="3"/>
      <c r="G90" s="3"/>
      <c r="H90" s="27">
        <f>H86+H87+H88+H89</f>
        <v>0</v>
      </c>
    </row>
    <row r="91" spans="1:8" x14ac:dyDescent="0.25">
      <c r="A91" s="17"/>
      <c r="B91" s="3"/>
      <c r="C91" s="3"/>
      <c r="D91" s="3"/>
      <c r="E91" s="3"/>
      <c r="F91" s="3"/>
      <c r="G91" s="3"/>
      <c r="H91" s="3"/>
    </row>
    <row r="92" spans="1:8" x14ac:dyDescent="0.25">
      <c r="A92" s="18" t="s">
        <v>56</v>
      </c>
      <c r="B92" s="19"/>
      <c r="C92" s="19"/>
      <c r="D92" s="19"/>
      <c r="E92" s="19"/>
      <c r="F92" s="19"/>
      <c r="G92" s="3"/>
      <c r="H92" s="3"/>
    </row>
    <row r="93" spans="1:8" x14ac:dyDescent="0.25">
      <c r="A93" s="17"/>
      <c r="B93" s="3"/>
      <c r="C93" s="3"/>
      <c r="D93" s="3"/>
      <c r="E93" s="3"/>
      <c r="F93" s="3"/>
      <c r="G93" s="3"/>
      <c r="H93" s="3"/>
    </row>
    <row r="94" spans="1:8" x14ac:dyDescent="0.25">
      <c r="A94" s="17"/>
      <c r="B94" s="3"/>
      <c r="C94" s="3"/>
      <c r="D94" s="3"/>
      <c r="E94" s="3"/>
      <c r="F94" s="3"/>
      <c r="G94" s="3"/>
      <c r="H94" s="3"/>
    </row>
    <row r="95" spans="1:8" x14ac:dyDescent="0.25">
      <c r="A95" s="17"/>
      <c r="B95" s="3"/>
      <c r="C95" s="3"/>
      <c r="D95" s="3"/>
      <c r="E95" s="3"/>
      <c r="F95" s="3"/>
      <c r="G95" s="3"/>
      <c r="H95" s="3"/>
    </row>
    <row r="96" spans="1:8" x14ac:dyDescent="0.25">
      <c r="A96" s="17"/>
      <c r="B96" s="3"/>
      <c r="C96" s="3"/>
      <c r="D96" s="3"/>
      <c r="E96" s="3"/>
      <c r="F96" s="3"/>
      <c r="G96" s="3"/>
      <c r="H96" s="1"/>
    </row>
    <row r="97" spans="1:8" x14ac:dyDescent="0.25">
      <c r="A97" s="17"/>
      <c r="B97" s="3"/>
      <c r="C97" s="3"/>
      <c r="D97" s="3"/>
      <c r="E97" s="3"/>
      <c r="F97" s="3"/>
      <c r="G97" s="3"/>
      <c r="H97" s="1"/>
    </row>
    <row r="98" spans="1:8" x14ac:dyDescent="0.25">
      <c r="A98" s="17"/>
      <c r="B98" s="3"/>
      <c r="C98" s="3"/>
      <c r="D98" s="3"/>
      <c r="E98" s="3"/>
      <c r="F98" s="3"/>
      <c r="G98" s="3"/>
      <c r="H98" s="1"/>
    </row>
    <row r="99" spans="1:8" x14ac:dyDescent="0.25">
      <c r="A99" s="17"/>
      <c r="B99" s="3"/>
      <c r="C99" s="3"/>
      <c r="D99" s="3"/>
      <c r="E99" s="3"/>
      <c r="F99" s="3"/>
      <c r="G99" s="3"/>
      <c r="H99" s="1"/>
    </row>
    <row r="100" spans="1:8" x14ac:dyDescent="0.25">
      <c r="A100" s="17"/>
      <c r="B100" s="3"/>
      <c r="C100" s="3"/>
      <c r="D100" s="3"/>
      <c r="E100" s="3"/>
      <c r="F100" s="3"/>
      <c r="G100" s="3"/>
      <c r="H100" s="1"/>
    </row>
    <row r="101" spans="1:8" x14ac:dyDescent="0.25">
      <c r="A101" s="17"/>
      <c r="B101" s="3"/>
      <c r="C101" s="3"/>
      <c r="D101" s="3"/>
      <c r="E101" s="3"/>
      <c r="F101" s="3"/>
      <c r="G101" s="3"/>
      <c r="H101" s="1"/>
    </row>
    <row r="102" spans="1:8" x14ac:dyDescent="0.25">
      <c r="A102" s="17"/>
      <c r="B102" s="3"/>
      <c r="C102" s="3"/>
      <c r="D102" s="3"/>
      <c r="E102" s="3"/>
      <c r="F102" s="3"/>
      <c r="G102" s="3"/>
      <c r="H102" s="1"/>
    </row>
    <row r="103" spans="1:8" x14ac:dyDescent="0.25">
      <c r="A103" s="3"/>
      <c r="B103" s="3"/>
      <c r="C103" s="3"/>
      <c r="D103" s="3"/>
      <c r="E103" s="3"/>
      <c r="F103" s="3"/>
      <c r="G103" s="3"/>
      <c r="H103" s="1"/>
    </row>
    <row r="104" spans="1:8" x14ac:dyDescent="0.25">
      <c r="A104" s="1"/>
      <c r="B104" s="1"/>
      <c r="C104" s="1"/>
      <c r="D104" s="1"/>
      <c r="E104" s="1"/>
      <c r="F104" s="1"/>
      <c r="G104" s="1"/>
      <c r="H104" s="1"/>
    </row>
    <row r="105" spans="1:8" x14ac:dyDescent="0.25">
      <c r="A105" s="1"/>
      <c r="B105" s="1"/>
      <c r="C105" s="1"/>
      <c r="D105" s="1"/>
      <c r="E105" s="1"/>
      <c r="F105" s="1"/>
      <c r="G105" s="1"/>
      <c r="H105" s="1"/>
    </row>
    <row r="106" spans="1:8" x14ac:dyDescent="0.25">
      <c r="A106" s="1"/>
      <c r="B106" s="1"/>
      <c r="C106" s="1"/>
      <c r="D106" s="1"/>
      <c r="E106" s="1"/>
      <c r="F106" s="1"/>
      <c r="G106" s="1"/>
      <c r="H106" s="1"/>
    </row>
    <row r="107" spans="1:8" x14ac:dyDescent="0.25">
      <c r="A107" s="1"/>
      <c r="B107" s="1"/>
      <c r="C107" s="1"/>
      <c r="D107" s="1"/>
      <c r="E107" s="1"/>
      <c r="F107" s="1"/>
      <c r="G107" s="1"/>
      <c r="H107" s="1"/>
    </row>
    <row r="108" spans="1:8" x14ac:dyDescent="0.25">
      <c r="A108" s="1"/>
      <c r="B108" s="1"/>
      <c r="C108" s="1"/>
      <c r="D108" s="1"/>
      <c r="E108" s="1"/>
      <c r="F108" s="1"/>
      <c r="G108" s="1"/>
      <c r="H108" s="1"/>
    </row>
  </sheetData>
  <mergeCells count="55">
    <mergeCell ref="C21:G21"/>
    <mergeCell ref="A7:H7"/>
    <mergeCell ref="A8:H8"/>
    <mergeCell ref="C11:G11"/>
    <mergeCell ref="C12:G12"/>
    <mergeCell ref="B14:E14"/>
    <mergeCell ref="D15:G15"/>
    <mergeCell ref="A17:H17"/>
    <mergeCell ref="A18:C18"/>
    <mergeCell ref="D18:G18"/>
    <mergeCell ref="C19:G19"/>
    <mergeCell ref="C20:G20"/>
    <mergeCell ref="A58:E58"/>
    <mergeCell ref="C22:G22"/>
    <mergeCell ref="C23:G23"/>
    <mergeCell ref="C24:E24"/>
    <mergeCell ref="C25:D25"/>
    <mergeCell ref="D26:G26"/>
    <mergeCell ref="A48:H48"/>
    <mergeCell ref="A49:H49"/>
    <mergeCell ref="A52:C52"/>
    <mergeCell ref="A53:C53"/>
    <mergeCell ref="A54:C54"/>
    <mergeCell ref="A57:E57"/>
    <mergeCell ref="A70:E70"/>
    <mergeCell ref="A59:E59"/>
    <mergeCell ref="A60:E60"/>
    <mergeCell ref="A61:E61"/>
    <mergeCell ref="A62:E62"/>
    <mergeCell ref="A63:E63"/>
    <mergeCell ref="A64:E64"/>
    <mergeCell ref="A65:E65"/>
    <mergeCell ref="A66:E66"/>
    <mergeCell ref="A67:E67"/>
    <mergeCell ref="A68:E68"/>
    <mergeCell ref="A69:E69"/>
    <mergeCell ref="A83:E83"/>
    <mergeCell ref="A71:E71"/>
    <mergeCell ref="A72:E72"/>
    <mergeCell ref="A74:E74"/>
    <mergeCell ref="A75:E75"/>
    <mergeCell ref="A76:E76"/>
    <mergeCell ref="A77:E77"/>
    <mergeCell ref="A78:E78"/>
    <mergeCell ref="A80:E80"/>
    <mergeCell ref="A81:E81"/>
    <mergeCell ref="A82:E82"/>
    <mergeCell ref="A73:E73"/>
    <mergeCell ref="A90:E90"/>
    <mergeCell ref="A84:E84"/>
    <mergeCell ref="A85:E85"/>
    <mergeCell ref="A86:E86"/>
    <mergeCell ref="A87:E87"/>
    <mergeCell ref="A88:E88"/>
    <mergeCell ref="A89:E8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80" zoomScaleNormal="80" workbookViewId="0">
      <selection activeCell="O38" sqref="O38"/>
    </sheetView>
  </sheetViews>
  <sheetFormatPr baseColWidth="10" defaultRowHeight="15" x14ac:dyDescent="0.2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Maestro F&amp;B</vt:lpstr>
      <vt:lpstr>Coffee</vt:lpstr>
      <vt:lpstr>'Maestro F&amp;B'!Zone_d_impression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isapar</dc:creator>
  <cp:lastModifiedBy>Marguerite Viaud</cp:lastModifiedBy>
  <cp:lastPrinted>2024-02-06T20:44:09Z</cp:lastPrinted>
  <dcterms:created xsi:type="dcterms:W3CDTF">2016-05-03T15:28:25Z</dcterms:created>
  <dcterms:modified xsi:type="dcterms:W3CDTF">2026-02-05T18:59:00Z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